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24030" windowHeight="4815" activeTab="0"/>
  </bookViews>
  <sheets>
    <sheet name="Anexo I - Programas" sheetId="1" r:id="rId1"/>
    <sheet name="Anexo II - Resumo dos Programas" sheetId="2" r:id="rId2"/>
    <sheet name="Anexo III - Progr-Ação-Fun-Subf" sheetId="3" r:id="rId3"/>
  </sheets>
  <definedNames/>
  <calcPr fullCalcOnLoad="1"/>
</workbook>
</file>

<file path=xl/sharedStrings.xml><?xml version="1.0" encoding="utf-8"?>
<sst xmlns="http://schemas.openxmlformats.org/spreadsheetml/2006/main" count="2011" uniqueCount="408">
  <si>
    <t xml:space="preserve">ANEXO II - RESUMO DOS PROGRAMAS </t>
  </si>
  <si>
    <t>Código do Programa</t>
  </si>
  <si>
    <t>Descrição do Programa</t>
  </si>
  <si>
    <t>Valor Global</t>
  </si>
  <si>
    <t>ANEXO III - CLASSIFICAÇÃO DOS PROGRAMAS  E AÇÕES POR FUNÇÃO E SUBFUNÇÃO DE GOVERNO</t>
  </si>
  <si>
    <t>Programa</t>
  </si>
  <si>
    <t>Ação</t>
  </si>
  <si>
    <t>Função</t>
  </si>
  <si>
    <t>Subfunção</t>
  </si>
  <si>
    <t>Soma / Total   ==========================================================================================&gt;</t>
  </si>
  <si>
    <t>ANEXO I - PROGRAMAS</t>
  </si>
  <si>
    <t>OBJETIVO:</t>
  </si>
  <si>
    <t>Indicadores do Programa</t>
  </si>
  <si>
    <t>Índice recente</t>
  </si>
  <si>
    <t>Índice Final PPA</t>
  </si>
  <si>
    <t>TOTAL</t>
  </si>
  <si>
    <t>Total do Programa:</t>
  </si>
  <si>
    <t>TIPO</t>
  </si>
  <si>
    <t>Unidade de Medida</t>
  </si>
  <si>
    <t>ANOS</t>
  </si>
  <si>
    <t xml:space="preserve">TOTAL </t>
  </si>
  <si>
    <t>Ação:</t>
  </si>
  <si>
    <t>Meta Física</t>
  </si>
  <si>
    <t>Valor</t>
  </si>
  <si>
    <t>Produto:</t>
  </si>
  <si>
    <r>
      <rPr>
        <b/>
        <sz val="9"/>
        <rFont val="Arial"/>
        <family val="2"/>
      </rPr>
      <t xml:space="preserve">(*)  Tipo: </t>
    </r>
    <r>
      <rPr>
        <sz val="9"/>
        <rFont val="Arial"/>
        <family val="2"/>
      </rPr>
      <t xml:space="preserve"> P – Projeto       A - Atividade  OE – Operação Especial      NO – Não-orçamentária            </t>
    </r>
  </si>
  <si>
    <t>AÇÕES / PRODUTOS / FUNÇÃO / SUBFUNÇÃO</t>
  </si>
  <si>
    <t>Função:</t>
  </si>
  <si>
    <t>Subfunção:</t>
  </si>
  <si>
    <t>PLANO PLURIANUAL 2018/2021</t>
  </si>
  <si>
    <t>PPA 2018/2021</t>
  </si>
  <si>
    <t>TOTAL GERAL DOS PROGRAMAS</t>
  </si>
  <si>
    <t xml:space="preserve">001 - Sentenças Judiciais </t>
  </si>
  <si>
    <t xml:space="preserve">Sentenças Pagas. </t>
  </si>
  <si>
    <t>04</t>
  </si>
  <si>
    <t>122</t>
  </si>
  <si>
    <t>002 - Amortização Divida Contratada</t>
  </si>
  <si>
    <t xml:space="preserve">Dívidas Pagas </t>
  </si>
  <si>
    <t>28</t>
  </si>
  <si>
    <t>843</t>
  </si>
  <si>
    <t xml:space="preserve">003 - Juros e Enc.. Div. Contratada </t>
  </si>
  <si>
    <t>Juros e Encargos Pagas</t>
  </si>
  <si>
    <t xml:space="preserve">004 - Contribuição ao PASEP </t>
  </si>
  <si>
    <t>Pasep Pago.</t>
  </si>
  <si>
    <t>005 - Inativos e Pensionistas</t>
  </si>
  <si>
    <t>Inativos e Pens. Pagos</t>
  </si>
  <si>
    <t xml:space="preserve">006 - Restituição de Saldos de Convênios </t>
  </si>
  <si>
    <t>Saldos de Conv. Restituídos</t>
  </si>
  <si>
    <t xml:space="preserve">007 - Reserva de Contingência </t>
  </si>
  <si>
    <t>Reserva Mantida</t>
  </si>
  <si>
    <t>Atender despesas impostas por legislações específicas que independem da vontade dos administradores.</t>
  </si>
  <si>
    <t>Não aplicável</t>
  </si>
  <si>
    <t>Dados Financeiros (em R$ 1.000,00)</t>
  </si>
  <si>
    <t>Administração Governamental</t>
  </si>
  <si>
    <t>Assistência Financeira</t>
  </si>
  <si>
    <t>Reserva de Contingência</t>
  </si>
  <si>
    <t>Execução Ação Legislativo</t>
  </si>
  <si>
    <t>Manut. Atividade do Poder Legislativo</t>
  </si>
  <si>
    <t>Divulgação Oficial Atos do Legislativo</t>
  </si>
  <si>
    <t>Apoio Administrativo.</t>
  </si>
  <si>
    <t>Manutenção Gabinete do Prefeito.</t>
  </si>
  <si>
    <t>Divulgação Oficial dos Atos do Executivo.</t>
  </si>
  <si>
    <t xml:space="preserve">Apoio às Entidades Assistênciais </t>
  </si>
  <si>
    <t>Manutenção Sistema de Controle Interno.</t>
  </si>
  <si>
    <t>Manutenção Secret. Planejamento Ind.Com.e Turismo.</t>
  </si>
  <si>
    <t>Manutenção Secret. Administração e Finanças</t>
  </si>
  <si>
    <t>Campanha p/aumento Arrec. E Feira Agropecuária.</t>
  </si>
  <si>
    <t>Participação Consórcio Inter Municipal</t>
  </si>
  <si>
    <t>Manutenção Secret. De Obras e Serviços Municipais.</t>
  </si>
  <si>
    <t>Reforma e Ampliação da Sede Administrativa Municipal.</t>
  </si>
  <si>
    <t>Manutenção Secretaria de Estradas.</t>
  </si>
  <si>
    <t>Manutenção Secretaria da Agricultura.</t>
  </si>
  <si>
    <t>Manutenção Secretaria da Educação.</t>
  </si>
  <si>
    <t>Manutenção Secretaria da Saúde.</t>
  </si>
  <si>
    <t>Manutenção Secretaria da Habitação e Ass. Social.</t>
  </si>
  <si>
    <t>Pavimentação e Man. Vias Públicas</t>
  </si>
  <si>
    <t>Conservação e Limpeza Vias Urbanas.</t>
  </si>
  <si>
    <t>Pavimentação Vias Urbanas.</t>
  </si>
  <si>
    <t>Part.Contra Part./Conv.c/Gov.Fed.e Est.</t>
  </si>
  <si>
    <t>Apoio ao Programa Minha Casa Minha Vida</t>
  </si>
  <si>
    <t>Aquisição Ambulância</t>
  </si>
  <si>
    <t>Infraestrutura  Asfáltica Lagoa Crespin</t>
  </si>
  <si>
    <t>Aquisição de Máquinas Pesadas.</t>
  </si>
  <si>
    <t xml:space="preserve">Aquisição Veículo P/Apoio Agricultura Familiar. </t>
  </si>
  <si>
    <t>0005</t>
  </si>
  <si>
    <t>0006</t>
  </si>
  <si>
    <t xml:space="preserve">Apoio Administrativo </t>
  </si>
  <si>
    <t>0007</t>
  </si>
  <si>
    <t>Pavimentação e Manutenção Vias Públicas</t>
  </si>
  <si>
    <t>0008</t>
  </si>
  <si>
    <t>0009</t>
  </si>
  <si>
    <t>Infra Estrutura Urbana e Regularização Loteamentos</t>
  </si>
  <si>
    <t>0010</t>
  </si>
  <si>
    <t>0011</t>
  </si>
  <si>
    <t>Serviços Funerários.</t>
  </si>
  <si>
    <t>0012</t>
  </si>
  <si>
    <t>Iluminação Pública</t>
  </si>
  <si>
    <t>0013</t>
  </si>
  <si>
    <t>Conservação e Manutenção de Rodovias</t>
  </si>
  <si>
    <t>0014</t>
  </si>
  <si>
    <t>Defesa Ambiental</t>
  </si>
  <si>
    <t>0015</t>
  </si>
  <si>
    <t>Incentivo e Amparo ao Produtor Rural.</t>
  </si>
  <si>
    <t>0016</t>
  </si>
  <si>
    <t xml:space="preserve">Transporte Escolar </t>
  </si>
  <si>
    <t>0017</t>
  </si>
  <si>
    <t>Educação Infantil e Fundamental.</t>
  </si>
  <si>
    <t>0018</t>
  </si>
  <si>
    <t>0019</t>
  </si>
  <si>
    <t>Ensino Superior</t>
  </si>
  <si>
    <t>0020</t>
  </si>
  <si>
    <t>Incentivo ao Esporte Lazer e Cultura.</t>
  </si>
  <si>
    <t>0021</t>
  </si>
  <si>
    <t>Saúde Básica para todos.</t>
  </si>
  <si>
    <t>0022</t>
  </si>
  <si>
    <t>Atenção Social Básica.</t>
  </si>
  <si>
    <t>Sentença Judiciais</t>
  </si>
  <si>
    <t>Amortização Encargo Divida Interna</t>
  </si>
  <si>
    <t>Amortização e Juros da Divida Interna</t>
  </si>
  <si>
    <t>Adm. Governamental</t>
  </si>
  <si>
    <t>Contribuição PASEP</t>
  </si>
  <si>
    <t>Inativos e Pensionistas</t>
  </si>
  <si>
    <t>Administração Rec. Financeiras</t>
  </si>
  <si>
    <t xml:space="preserve">Restituição de Saldos de Convênios </t>
  </si>
  <si>
    <t>Apoio p/ Sociedade de Água</t>
  </si>
  <si>
    <t xml:space="preserve">Ajuda Financeira p/ Instalação Industria </t>
  </si>
  <si>
    <t xml:space="preserve">Reserva  de Contingência </t>
  </si>
  <si>
    <t>Ampl.e Man.Da Frota de Veículos e Máq.</t>
  </si>
  <si>
    <t xml:space="preserve">Manutenção Veículos, Máquinas e Ferramentas. </t>
  </si>
  <si>
    <t xml:space="preserve">Manutenção Veículos e Máquinas Pesadas. </t>
  </si>
  <si>
    <t>Serviços Funerárias.</t>
  </si>
  <si>
    <t>Manutenção Cemitérios e Câmaras Mortuárias.</t>
  </si>
  <si>
    <t>Iluminação Pública.</t>
  </si>
  <si>
    <t>Manutenção da Iluminação Pública.</t>
  </si>
  <si>
    <t xml:space="preserve">Conservação e Man. Rodov. </t>
  </si>
  <si>
    <t>Manutenção e Conserv. Estradas.</t>
  </si>
  <si>
    <t>Despesa Ambiental.</t>
  </si>
  <si>
    <t>Man. Serviços Defesa Ambiental.</t>
  </si>
  <si>
    <t>Incentivo e Amparo ao Produtor Rural</t>
  </si>
  <si>
    <t>Incentivos a Melhoria na Produção Agropecuária.</t>
  </si>
  <si>
    <t>Incentivos à venda de Produtos Agropecuários.</t>
  </si>
  <si>
    <t>Troca Troca de Sementes e Mudas.</t>
  </si>
  <si>
    <t xml:space="preserve">Manuten.Acesso as Propried. Rurais e Inc.a Prod.Agropec. </t>
  </si>
  <si>
    <t>Convênio com a Emater.</t>
  </si>
  <si>
    <t>Parceria na Ampliação Eletrif. Rural.</t>
  </si>
  <si>
    <t>Manutenção Programa Transporte Escolar.</t>
  </si>
  <si>
    <t>Manutenção/Atendimento a Crianças Especiais.</t>
  </si>
  <si>
    <t>Manutenção Ensino Fundamental</t>
  </si>
  <si>
    <t>Manutenção Educação Infantil.</t>
  </si>
  <si>
    <t>Manutenção do FUNDEB - Fundamental</t>
  </si>
  <si>
    <t>Manutenção do FUNDEB - Infantil</t>
  </si>
  <si>
    <t>Prog. Alimentação Escolar e PDDE.</t>
  </si>
  <si>
    <t>Manut.Prog.Merenda Esc.e PDDE (Prog.Dinh.Direto Esc.).</t>
  </si>
  <si>
    <t>Ensino Superior.</t>
  </si>
  <si>
    <t>Contribuição p/ Transporte de Alunos.</t>
  </si>
  <si>
    <t xml:space="preserve">Manutenção Casa do Morro. </t>
  </si>
  <si>
    <t>Apoio a Entidades Recreativas e Desportivas.</t>
  </si>
  <si>
    <t>Manutenção Departamento de Cultura e Eventos.</t>
  </si>
  <si>
    <t>Manutenção Ginásio, Quadras e Praças Esportivas.</t>
  </si>
  <si>
    <t>Saúde Básica para Todos.</t>
  </si>
  <si>
    <t>Manutenção dos Serviços Básicas de Saúde.</t>
  </si>
  <si>
    <t>Fundo Municipal de Saúde - Rec. União.</t>
  </si>
  <si>
    <t>Fundo Municipal de Saúde - Rec. Estado.</t>
  </si>
  <si>
    <t xml:space="preserve">Manutenção Fundo de Habitação. </t>
  </si>
  <si>
    <t>Programa Assistência Social - PEAS.</t>
  </si>
  <si>
    <t>Manutenção Fundo da Ass. Soc. (FMAS).</t>
  </si>
  <si>
    <t>Bolsa Família -IGD - Ind. Gestão Descentralizada.</t>
  </si>
  <si>
    <t>Programa PBFI - PAIF  p/ Assit. Social</t>
  </si>
  <si>
    <t>Programa IGD - SUAS (Sist.Unico Ass. Social).</t>
  </si>
  <si>
    <t>Manutenção Fundo Munic. Criança e Adolescente.</t>
  </si>
  <si>
    <t>Manutenção Fundo Munic. Idoso.</t>
  </si>
  <si>
    <t>Manutenção Fundo Municipal Defesa Civil</t>
  </si>
  <si>
    <t>Subvenção ao Hospital São Gabriel Arcanjo</t>
  </si>
  <si>
    <t>Pavimentação e Man. Vias Urbanas</t>
  </si>
  <si>
    <t xml:space="preserve">Operação de Credito Badesul p/Pavimentação Vias Urbanas   </t>
  </si>
  <si>
    <t>Apoio mantido</t>
  </si>
  <si>
    <t>Industrias Instaladas</t>
  </si>
  <si>
    <t>001 - Manutenção das atividades do poder Legislativo</t>
  </si>
  <si>
    <t>Atividade Mantida</t>
  </si>
  <si>
    <t>01</t>
  </si>
  <si>
    <t>031</t>
  </si>
  <si>
    <t>002 - Divulgação Oficial Atos do Legislativo.</t>
  </si>
  <si>
    <t>Execução da Ação Legislativa</t>
  </si>
  <si>
    <t>Garantir o funcionamento das atividades de apoio administrativo do Legislativo</t>
  </si>
  <si>
    <t>Apoio Administrativo do Executivo</t>
  </si>
  <si>
    <t xml:space="preserve">Garantir o funcionamento das atividades de apoio administrativos a todos os órgãos da administração pública municipal. Dar mais qualidade ao gasto público, otimizando as tarefas executadas pelo aparato de apoio administrativo. </t>
  </si>
  <si>
    <t>Atividade mantida.</t>
  </si>
  <si>
    <t>Apoio mantido.</t>
  </si>
  <si>
    <t>Campanha e Feira mantidas.</t>
  </si>
  <si>
    <t>Garantir o funcionamento das atividades de apoio administrativos a todos os órgãos da administração pública municipal. Dar mais qualidade ao gasto público, otimizando as tarefas executadas pelo aparato de apoio administrativo.</t>
  </si>
  <si>
    <t>Atividade mantida</t>
  </si>
  <si>
    <t>Prédio Reformada / Ampliado.</t>
  </si>
  <si>
    <t>014 - Manutenção Secretaria de Estradas.</t>
  </si>
  <si>
    <t>Atividade Mantida.</t>
  </si>
  <si>
    <t>Melhorar a trafegabilidade das Vias Urbanas/Rurais e qualidade  de vida à população.</t>
  </si>
  <si>
    <t>Vias Públicas conservadas.</t>
  </si>
  <si>
    <t xml:space="preserve">002 - Pavimentação Vias Urbanas. </t>
  </si>
  <si>
    <t>Vias Pavimentação.</t>
  </si>
  <si>
    <t>Infraestrutura executada.</t>
  </si>
  <si>
    <t>Regularização efetuada.</t>
  </si>
  <si>
    <t>Adquirir e manter a frota em condições de uso.</t>
  </si>
  <si>
    <t>Veículos, máquinas e equipamentos mantidos.</t>
  </si>
  <si>
    <t>Veículos e máquinas mantidos.</t>
  </si>
  <si>
    <t>Conservação e Manutenção de Rodovias.</t>
  </si>
  <si>
    <t>Manter e conservar as rodovias administradas pelo Município, garantindo níveis de satisfatórias de qualidade e de segurança de tráfego, reduzir os custos de manutenção e restauração.</t>
  </si>
  <si>
    <t>Estradas mantidas.</t>
  </si>
  <si>
    <t>Garantir a Proteção ao Meio Ambiente.</t>
  </si>
  <si>
    <t>Serviços Mantidos</t>
  </si>
  <si>
    <t>Incentivo e Amparo ao Produtos Rurais.</t>
  </si>
  <si>
    <t>Manter o agricultor no campo, possibilitar fornecimento de energia elétrica e qualidade de vida.</t>
  </si>
  <si>
    <t>Incentivo Mantido.</t>
  </si>
  <si>
    <t>Troca Troca Mantido</t>
  </si>
  <si>
    <t>Acesso e Incentivos mantidos.</t>
  </si>
  <si>
    <t>Convênio Mantido.</t>
  </si>
  <si>
    <t>Parceria mantida.</t>
  </si>
  <si>
    <t>Transporte Escolar</t>
  </si>
  <si>
    <t>Manter o Transporte Escolar do Ensino Fundamental e ensino médio.</t>
  </si>
  <si>
    <t>Transporte Escolar Mantido.</t>
  </si>
  <si>
    <t>Educação Infantil e Fundamental</t>
  </si>
  <si>
    <t>Adequar espaço físico, adquirir equipamentos e disponibilizar ensino de qualidade as crianças em idade escolar.</t>
  </si>
  <si>
    <t>029 - Manutenção / Atendimento a Crianças Especiais.</t>
  </si>
  <si>
    <t>Crianças Especiais atendidas.</t>
  </si>
  <si>
    <t xml:space="preserve">025 - Manutenção Ensino Fundamental </t>
  </si>
  <si>
    <t>Ensino Mantido.</t>
  </si>
  <si>
    <t xml:space="preserve">026 - Manutenção Educação Infantil </t>
  </si>
  <si>
    <t>027 - Manutenção do FUNDEB - Fundamental</t>
  </si>
  <si>
    <t>Programa Alimentação Escolar e PDDE -Programa Dinheiro Direto Escolas.</t>
  </si>
  <si>
    <t>Garantir aos alunos uma merenda digna, regular e adequada à nutrição e manutenção da Saúde.</t>
  </si>
  <si>
    <t>030 - Manutenção Programa Merenda Escolar e PDDE.</t>
  </si>
  <si>
    <t>Merenda Escolar e PDDE mantidos.</t>
  </si>
  <si>
    <t>Proporcionar e Manter acesso à Universidades.</t>
  </si>
  <si>
    <t>031 - Contribuição para Transporte de Alunos Curso Superior.</t>
  </si>
  <si>
    <t>Alunos Transportados.</t>
  </si>
  <si>
    <t>Incentivo ao Esporte Lazer e Cultura</t>
  </si>
  <si>
    <t>Ampliar, fomentar e proporcionar esporte, lazer e cultura a população.</t>
  </si>
  <si>
    <t>033 - Apoio a Entidades Recreativas e Desportivas</t>
  </si>
  <si>
    <t>Apoio mantida.</t>
  </si>
  <si>
    <t>034 - Manutenção Departamento de Cultura e Eventos.</t>
  </si>
  <si>
    <t>Cultura e Eventos mantidos.</t>
  </si>
  <si>
    <t>035 - Manutenção Ginásios, Quadras e Praças Esportivas.</t>
  </si>
  <si>
    <t>Ginásios, Quadras e praças mantidos.</t>
  </si>
  <si>
    <t>Manter o Acesso aos Serviços Básicos de Saúde no Município.</t>
  </si>
  <si>
    <t>037 - Manutenção dos Serviços Básicos de Saúde.</t>
  </si>
  <si>
    <t>Serviços Mantidos.</t>
  </si>
  <si>
    <t>038 -Fundo Municipal de Saúde - Rec. União.</t>
  </si>
  <si>
    <t>Fundo de Saúde mantido.</t>
  </si>
  <si>
    <t>039 - Fundo Municipal de Saúde - Rec. Estado.</t>
  </si>
  <si>
    <t>Serviços de média e alta complexidade mantidos.</t>
  </si>
  <si>
    <t>048 - Manutenção Fundo Munic. De Entorpecentes</t>
  </si>
  <si>
    <t>Fundo de Entorpecentes mantido.</t>
  </si>
  <si>
    <t>043 - Subvenção ao Hospital São Gabriel Arcanjo</t>
  </si>
  <si>
    <r>
      <t xml:space="preserve">Subvenção concedida                                                            </t>
    </r>
    <r>
      <rPr>
        <b/>
        <sz val="9"/>
        <rFont val="Calibri"/>
        <family val="2"/>
      </rPr>
      <t xml:space="preserve"> </t>
    </r>
  </si>
  <si>
    <t>051 - Fundo Mun. Saúde-Rec. União(Média e Alta Complexidade).</t>
  </si>
  <si>
    <t xml:space="preserve">Proporcionar a toda população acesso aos serviços de assistência social e moradia digna. </t>
  </si>
  <si>
    <t>045 - Construção Casas Populares.</t>
  </si>
  <si>
    <t>Casas populares construídas (contrapartida)</t>
  </si>
  <si>
    <t>041 - Manutenção Fundo de Habitação.</t>
  </si>
  <si>
    <t>Fundo de Habitação mantido.</t>
  </si>
  <si>
    <t>046 - Programa Ass. Social - PEAS</t>
  </si>
  <si>
    <t>Programa PEAS mantido.</t>
  </si>
  <si>
    <t>08</t>
  </si>
  <si>
    <t>042 - Manutenção Fundo Assistência Social (FMS)</t>
  </si>
  <si>
    <t>Fundo Ass. Social mantido.</t>
  </si>
  <si>
    <t>043 - Bolsa Família - IGD Ind. Gestão Descentralizada.</t>
  </si>
  <si>
    <t>Bolsa Família mantida.</t>
  </si>
  <si>
    <t>046 - Programa PBFI - PAIF p/Assit. Social</t>
  </si>
  <si>
    <t>Programa PAIF mantido.</t>
  </si>
  <si>
    <t>049 - Programa IGD - SUAS ( Sist. Único Ass. Social).</t>
  </si>
  <si>
    <t>Programa IGD - SUAS mantido.</t>
  </si>
  <si>
    <t>Proporcionar a toda população acesso aos serviços de assistência social e moradia digna.</t>
  </si>
  <si>
    <t>044 - Manutenção Fundo Mun. Criança e Adolescente.</t>
  </si>
  <si>
    <t>Fundo Criança e Adolescente mantido.</t>
  </si>
  <si>
    <t>045 - Manutenção Fundo Munic. Idoso.</t>
  </si>
  <si>
    <t>Fundo do Idoso mantido.</t>
  </si>
  <si>
    <t>Fundo defesa civil mantido</t>
  </si>
  <si>
    <t>053 - Manut. Fundo Munic.Defesa Civil-Inclusão cfe.Lei 1198-01/2013</t>
  </si>
  <si>
    <t xml:space="preserve">Participação / Contrapartida Convênios com Governo Federal / Estadual </t>
  </si>
  <si>
    <t>Aplicar o Recurso recebido bem como a contrapartida dos convênios Federais / Estaduais</t>
  </si>
  <si>
    <t>008 - Apoio ao Programa Minha Casa Minha Vida.</t>
  </si>
  <si>
    <t xml:space="preserve">023 - Aquisição Ambulância </t>
  </si>
  <si>
    <t>Ambulância Adquirida.</t>
  </si>
  <si>
    <t>Asfalto Construído.</t>
  </si>
  <si>
    <t>027 - Aquisição de Máquinas Pesadas.</t>
  </si>
  <si>
    <t>Máquina Adquirida.</t>
  </si>
  <si>
    <t>044 - Aquis. Veículo p/Apoio Agricultura Familiar.</t>
  </si>
  <si>
    <t>Veículo Adquirido.</t>
  </si>
  <si>
    <t>OE</t>
  </si>
  <si>
    <t>A</t>
  </si>
  <si>
    <t>P</t>
  </si>
  <si>
    <t>PROGRAMA: 005</t>
  </si>
  <si>
    <t>Taxa particip.ações apoio s/total despesa pública</t>
  </si>
  <si>
    <t>%</t>
  </si>
  <si>
    <t>PROGRAMA: 0006</t>
  </si>
  <si>
    <t>PROGRAMA: 0007</t>
  </si>
  <si>
    <t>Dívidas pagas</t>
  </si>
  <si>
    <t>PROGRAMA: 0009</t>
  </si>
  <si>
    <t>PROGRAMA: 0000</t>
  </si>
  <si>
    <t>PROGRAMA: 0008</t>
  </si>
  <si>
    <t>Infraestrututa Urbana e Regularização de Loteamentos</t>
  </si>
  <si>
    <t>Criar diretrizes de planejamento urbano e rural, bem como sua infraestrutura.</t>
  </si>
  <si>
    <t>PROGRAMA: 0010</t>
  </si>
  <si>
    <t>Ampliação e Manutenção da Frota de Veículos e Máquinas</t>
  </si>
  <si>
    <t>PROGRAMA: 0011</t>
  </si>
  <si>
    <t>Serviços funerários</t>
  </si>
  <si>
    <t>Disponibilizar espaço físico para homenagens póstumas, sepultamentos e manter os cemitérios</t>
  </si>
  <si>
    <t>Cemitérios e câmaras mantidos</t>
  </si>
  <si>
    <t xml:space="preserve">MUNICÍPIO DE CRUZEIRO DO SUL </t>
  </si>
  <si>
    <t>MUNICÍPIO DE CRUZEIRO DO SUL</t>
  </si>
  <si>
    <t>PROGRAMA: 0013</t>
  </si>
  <si>
    <t>PROGRAMA: 0012</t>
  </si>
  <si>
    <t>Iluminação pública mantida</t>
  </si>
  <si>
    <t>PROGRAMA: 0014</t>
  </si>
  <si>
    <t>PROGRAMA: 0015</t>
  </si>
  <si>
    <t>PROGRAMA: 0016</t>
  </si>
  <si>
    <t>Taxa de alunos beneficiados com o programa</t>
  </si>
  <si>
    <t>PROGRAMA: 0017</t>
  </si>
  <si>
    <t>Taxa de alunos beneficiados</t>
  </si>
  <si>
    <t>PROGRAMA: 0018</t>
  </si>
  <si>
    <t>PROGRAMA: 0019</t>
  </si>
  <si>
    <t>PROGRAMA: 0020</t>
  </si>
  <si>
    <t>003 - Manut. Do Gabinete do Prefeito</t>
  </si>
  <si>
    <t>004 - Divulgação Oficial dos Atos do Executivo</t>
  </si>
  <si>
    <t>005 - Apoio a Entidades Assistênciais</t>
  </si>
  <si>
    <t>050 - Manutenção Sistema Controle Interno.</t>
  </si>
  <si>
    <t>006 - Manut. Sec. Planej. Ind. E Com.</t>
  </si>
  <si>
    <t>007 - Manut. Sec. Adm. Finanças</t>
  </si>
  <si>
    <t>008 - Campanha p/Aum. Arrec.e Feira Agropec. Comercio e Industria.</t>
  </si>
  <si>
    <t xml:space="preserve">047 - Participação Consórcio Intermunicipal </t>
  </si>
  <si>
    <t xml:space="preserve">009 - Manut..Sec. Obras e Serv. Municípais </t>
  </si>
  <si>
    <t>025 - Reforma e Ampliação da Sede Administrativa Municipal</t>
  </si>
  <si>
    <t xml:space="preserve">016 - Manut. Secretaria da Agricultura </t>
  </si>
  <si>
    <t>022 - Manutenção Secretaria da Educação.</t>
  </si>
  <si>
    <t>036 - Manutenção Sec.. Da Saúde .</t>
  </si>
  <si>
    <t>040 - Manutenção Sec. da Habitação e Assist.Social</t>
  </si>
  <si>
    <t>010- Conservação e Limpeza Vias Urbanas.</t>
  </si>
  <si>
    <t>Vias Urbanas</t>
  </si>
  <si>
    <t xml:space="preserve">003 - Infraestrutura Distrito Industrial </t>
  </si>
  <si>
    <t>010 - Regularização Loteamentos.</t>
  </si>
  <si>
    <t>013 - Manutenção Veículos, máquinas e ferramentas.</t>
  </si>
  <si>
    <t>052 - Manutenção Veículos e Máquinas Pesadas.</t>
  </si>
  <si>
    <t>011-Manutenção Cemitérios e Câmaras Mortuárias</t>
  </si>
  <si>
    <t>012-Manutenção da Iluminação Pública</t>
  </si>
  <si>
    <t>015 - Manutenção e conservação de estradas.</t>
  </si>
  <si>
    <t>017 - Manutenção Serviços Defesa Ambiental</t>
  </si>
  <si>
    <t>029 - Incentivos a Melhorias na Produção Agropecuária.</t>
  </si>
  <si>
    <t>019 - Incentivo à venda de Produtos Agropecuários.</t>
  </si>
  <si>
    <t>020 - Troca Troca de Sementes e Mudas.</t>
  </si>
  <si>
    <t>018 - Man. Acesso às Propr. Rurais e Incentivos Produção Agropecuária.</t>
  </si>
  <si>
    <t>021 - Convênio com a Emater.</t>
  </si>
  <si>
    <t>004 - Parceria na Ampliação Eletrificação.</t>
  </si>
  <si>
    <t>024 - Manutenção Programa Transporte Escolar.</t>
  </si>
  <si>
    <t>PROGRAMA: 0021</t>
  </si>
  <si>
    <t>Taxa população atendida rede proteção social básica</t>
  </si>
  <si>
    <t>PROGRAMA: 0022</t>
  </si>
  <si>
    <t>040 - Manutenção Conselho Tutelar</t>
  </si>
  <si>
    <t>Conselho tutelar mantido</t>
  </si>
  <si>
    <t>011 - Ajuda Financeira para Instalação de Industria</t>
  </si>
  <si>
    <t xml:space="preserve">010 - Apoio para Sociedade da Água.  </t>
  </si>
  <si>
    <t>002  -Amortização Dívida Contratada (Badesul)</t>
  </si>
  <si>
    <t>Possibilitar o fornecimento de energia com qualidade, mediante a execução de melhorias nas redes de iluminação pública</t>
  </si>
  <si>
    <t>055 - Programa Impl. Controle Brucelose e Tuberculose</t>
  </si>
  <si>
    <t>Taxa população atendida</t>
  </si>
  <si>
    <t>054 - Manutenção Benefícios Eventuais</t>
  </si>
  <si>
    <t>Benefícios eventuais mantidos</t>
  </si>
  <si>
    <t>Programa Alimentação Escolar e  PDDE</t>
  </si>
  <si>
    <t>Ampliação e Manut.da Frota de Veículos e máquina</t>
  </si>
  <si>
    <t>Particip./Contrapartida Conv.Gov.Federal/Estadual</t>
  </si>
  <si>
    <t>p</t>
  </si>
  <si>
    <t>007 - Infraestrutura Asfáltica Lagoa Crispim</t>
  </si>
  <si>
    <t>012 - Recuperar Casa do Morro</t>
  </si>
  <si>
    <t>Casa recuperada.</t>
  </si>
  <si>
    <t>032 - Manutenção Casa do Morro</t>
  </si>
  <si>
    <t>Casa mantida</t>
  </si>
  <si>
    <t>063 - Construção, Ampliação, Melhoria e Reforma de EMEFs</t>
  </si>
  <si>
    <t>Escola Ampliada/Recuperada</t>
  </si>
  <si>
    <t>064 - Construção, Ampliação, Melhoria e Reforma de EMEIs</t>
  </si>
  <si>
    <t>065 - Construção do CRAS</t>
  </si>
  <si>
    <t>Prédio construído</t>
  </si>
  <si>
    <t>Família beneficiada</t>
  </si>
  <si>
    <t xml:space="preserve">056 - Apoio ao Desenvolvimento Sustentável de Áreas Rurais </t>
  </si>
  <si>
    <t>Apoio à produtores rurias</t>
  </si>
  <si>
    <t>Un</t>
  </si>
  <si>
    <t>Taxa participação produção primária valor adicionado</t>
  </si>
  <si>
    <t>Taxa de alunos em sala de aula</t>
  </si>
  <si>
    <t>Taxa de população beneficiada</t>
  </si>
  <si>
    <t>Amortização Encargo Dívida Interna</t>
  </si>
  <si>
    <t>Operação Crédito p/Pavimentação Vias Urbanas</t>
  </si>
  <si>
    <t>Construção do CRAS</t>
  </si>
  <si>
    <t>062 - Operação de Crédito  p/Pavimentação Vias Urbanas</t>
  </si>
  <si>
    <t>Infraestrutura Distrito Industrial</t>
  </si>
  <si>
    <t>Infraestrutura Urbana e Reg.Loteamentos</t>
  </si>
  <si>
    <t>Regularização Loteamentos</t>
  </si>
  <si>
    <t>Programa Impl.Controle Brucelose e Tuberculose</t>
  </si>
  <si>
    <t>Apoio ao Desenvolvimento Sustent´vel de Áreas Rurais</t>
  </si>
  <si>
    <t>Construção, Ampliação, Melhoria e Reforma de EMEFs</t>
  </si>
  <si>
    <t>Construção, Ampliação, Melhoria e Reforma de EMEIs</t>
  </si>
  <si>
    <t>Recuperar Casa do Morro</t>
  </si>
  <si>
    <t>Fundo Mun.de Saúde - Rec.União (Média e Alta Complex.)</t>
  </si>
  <si>
    <t>Manutenção Fundo Munic.de Entorpecentes</t>
  </si>
  <si>
    <t>Atenção Social Básica</t>
  </si>
  <si>
    <t>Construção Casas Populares</t>
  </si>
  <si>
    <t>0000</t>
  </si>
  <si>
    <t xml:space="preserve"> Operações Especiais - Ações não integrantes do PPA </t>
  </si>
  <si>
    <t xml:space="preserve"> Operações Especiais - Ações não integrantes do PPA</t>
  </si>
  <si>
    <t>AÇÕES NÃO INTEGRANTES DO PLANOPLURIANUAL 2018/2021</t>
  </si>
  <si>
    <t>Operações Especiais</t>
  </si>
  <si>
    <t>AÇÕES QUE NÃO INTEGRAM O PPA 2018/2021</t>
  </si>
  <si>
    <t xml:space="preserve">028 - Manutenção do FUNDEB - Infantil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</si>
</sst>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2" fillId="0" borderId="0" xfId="0" applyNumberFormat="1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/>
    </xf>
    <xf numFmtId="3" fontId="2" fillId="33" borderId="21" xfId="0" applyNumberFormat="1" applyFont="1" applyFill="1" applyBorder="1" applyAlignment="1">
      <alignment horizontal="left" vertical="center" wrapText="1"/>
    </xf>
    <xf numFmtId="3" fontId="2" fillId="33" borderId="22" xfId="0" applyNumberFormat="1" applyFont="1" applyFill="1" applyBorder="1" applyAlignment="1">
      <alignment horizontal="center"/>
    </xf>
    <xf numFmtId="3" fontId="2" fillId="33" borderId="23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left" vertical="center" wrapText="1"/>
    </xf>
    <xf numFmtId="3" fontId="2" fillId="0" borderId="21" xfId="0" applyNumberFormat="1" applyFont="1" applyFill="1" applyBorder="1" applyAlignment="1">
      <alignment horizontal="left" vertical="center" wrapText="1"/>
    </xf>
    <xf numFmtId="3" fontId="3" fillId="33" borderId="22" xfId="0" applyNumberFormat="1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27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9" xfId="0" applyNumberFormat="1" applyFont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left" vertical="center" wrapText="1"/>
    </xf>
    <xf numFmtId="3" fontId="3" fillId="33" borderId="21" xfId="0" applyNumberFormat="1" applyFont="1" applyFill="1" applyBorder="1" applyAlignment="1">
      <alignment horizontal="center" vertical="center" wrapText="1"/>
    </xf>
    <xf numFmtId="3" fontId="3" fillId="33" borderId="29" xfId="0" applyNumberFormat="1" applyFont="1" applyFill="1" applyBorder="1" applyAlignment="1">
      <alignment horizontal="center"/>
    </xf>
    <xf numFmtId="3" fontId="3" fillId="33" borderId="19" xfId="0" applyNumberFormat="1" applyFont="1" applyFill="1" applyBorder="1" applyAlignment="1">
      <alignment horizontal="center" vertical="center"/>
    </xf>
    <xf numFmtId="3" fontId="3" fillId="33" borderId="30" xfId="0" applyNumberFormat="1" applyFont="1" applyFill="1" applyBorder="1" applyAlignment="1">
      <alignment horizontal="center" vertical="center" wrapTex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3" fillId="34" borderId="29" xfId="0" applyNumberFormat="1" applyFont="1" applyFill="1" applyBorder="1" applyAlignment="1">
      <alignment horizontal="center" vertical="center"/>
    </xf>
    <xf numFmtId="3" fontId="3" fillId="34" borderId="27" xfId="0" applyNumberFormat="1" applyFont="1" applyFill="1" applyBorder="1" applyAlignment="1">
      <alignment horizontal="center" vertical="center"/>
    </xf>
    <xf numFmtId="3" fontId="2" fillId="33" borderId="29" xfId="0" applyNumberFormat="1" applyFont="1" applyFill="1" applyBorder="1" applyAlignment="1">
      <alignment horizontal="center"/>
    </xf>
    <xf numFmtId="3" fontId="3" fillId="34" borderId="19" xfId="0" applyNumberFormat="1" applyFont="1" applyFill="1" applyBorder="1" applyAlignment="1">
      <alignment horizontal="center" vertical="center"/>
    </xf>
    <xf numFmtId="3" fontId="3" fillId="34" borderId="0" xfId="0" applyNumberFormat="1" applyFont="1" applyFill="1" applyBorder="1" applyAlignment="1">
      <alignment horizontal="center" vertical="center"/>
    </xf>
    <xf numFmtId="3" fontId="2" fillId="33" borderId="19" xfId="0" applyNumberFormat="1" applyFont="1" applyFill="1" applyBorder="1" applyAlignment="1">
      <alignment horizontal="center"/>
    </xf>
    <xf numFmtId="3" fontId="3" fillId="33" borderId="20" xfId="0" applyNumberFormat="1" applyFont="1" applyFill="1" applyBorder="1" applyAlignment="1">
      <alignment horizontal="center" vertical="center"/>
    </xf>
    <xf numFmtId="3" fontId="2" fillId="0" borderId="32" xfId="0" applyNumberFormat="1" applyFont="1" applyBorder="1" applyAlignment="1">
      <alignment horizontal="left" vertical="center"/>
    </xf>
    <xf numFmtId="3" fontId="3" fillId="33" borderId="33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/>
    </xf>
    <xf numFmtId="0" fontId="0" fillId="0" borderId="35" xfId="0" applyBorder="1" applyAlignment="1">
      <alignment/>
    </xf>
    <xf numFmtId="49" fontId="0" fillId="0" borderId="15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3" fontId="8" fillId="0" borderId="36" xfId="0" applyNumberFormat="1" applyFont="1" applyFill="1" applyBorder="1" applyAlignment="1">
      <alignment horizontal="left" vertical="center" wrapText="1"/>
    </xf>
    <xf numFmtId="3" fontId="8" fillId="0" borderId="37" xfId="0" applyNumberFormat="1" applyFont="1" applyFill="1" applyBorder="1" applyAlignment="1">
      <alignment horizontal="left" vertical="center" wrapText="1"/>
    </xf>
    <xf numFmtId="3" fontId="8" fillId="0" borderId="38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3" fontId="48" fillId="34" borderId="29" xfId="0" applyNumberFormat="1" applyFont="1" applyFill="1" applyBorder="1" applyAlignment="1">
      <alignment horizontal="center" vertical="center"/>
    </xf>
    <xf numFmtId="3" fontId="48" fillId="34" borderId="27" xfId="0" applyNumberFormat="1" applyFont="1" applyFill="1" applyBorder="1" applyAlignment="1">
      <alignment horizontal="center" vertical="center"/>
    </xf>
    <xf numFmtId="3" fontId="48" fillId="34" borderId="19" xfId="0" applyNumberFormat="1" applyFont="1" applyFill="1" applyBorder="1" applyAlignment="1">
      <alignment horizontal="center" vertical="center"/>
    </xf>
    <xf numFmtId="3" fontId="48" fillId="34" borderId="0" xfId="0" applyNumberFormat="1" applyFont="1" applyFill="1" applyBorder="1" applyAlignment="1">
      <alignment horizontal="center" vertical="center"/>
    </xf>
    <xf numFmtId="41" fontId="0" fillId="0" borderId="39" xfId="0" applyNumberFormat="1" applyBorder="1" applyAlignment="1">
      <alignment/>
    </xf>
    <xf numFmtId="41" fontId="0" fillId="0" borderId="12" xfId="0" applyNumberForma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41" fontId="0" fillId="0" borderId="40" xfId="0" applyNumberFormat="1" applyBorder="1" applyAlignment="1">
      <alignment/>
    </xf>
    <xf numFmtId="41" fontId="0" fillId="0" borderId="22" xfId="0" applyNumberFormat="1" applyBorder="1" applyAlignment="1">
      <alignment/>
    </xf>
    <xf numFmtId="41" fontId="0" fillId="0" borderId="22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0" fontId="1" fillId="34" borderId="29" xfId="0" applyFont="1" applyFill="1" applyBorder="1" applyAlignment="1">
      <alignment horizontal="center" wrapText="1"/>
    </xf>
    <xf numFmtId="0" fontId="1" fillId="34" borderId="29" xfId="0" applyFont="1" applyFill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2" xfId="0" applyFill="1" applyBorder="1" applyAlignment="1">
      <alignment/>
    </xf>
    <xf numFmtId="2" fontId="0" fillId="0" borderId="22" xfId="0" applyNumberFormat="1" applyBorder="1" applyAlignment="1">
      <alignment horizontal="center"/>
    </xf>
    <xf numFmtId="3" fontId="8" fillId="0" borderId="38" xfId="0" applyNumberFormat="1" applyFont="1" applyFill="1" applyBorder="1" applyAlignment="1">
      <alignment horizontal="left" vertical="center" wrapText="1"/>
    </xf>
    <xf numFmtId="3" fontId="8" fillId="0" borderId="36" xfId="0" applyNumberFormat="1" applyFont="1" applyFill="1" applyBorder="1" applyAlignment="1">
      <alignment horizontal="left" vertical="center" wrapText="1"/>
    </xf>
    <xf numFmtId="3" fontId="8" fillId="0" borderId="37" xfId="0" applyNumberFormat="1" applyFont="1" applyFill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left"/>
    </xf>
    <xf numFmtId="3" fontId="8" fillId="0" borderId="41" xfId="0" applyNumberFormat="1" applyFont="1" applyFill="1" applyBorder="1" applyAlignment="1">
      <alignment horizontal="left" vertical="top" wrapText="1"/>
    </xf>
    <xf numFmtId="3" fontId="8" fillId="0" borderId="24" xfId="0" applyNumberFormat="1" applyFont="1" applyFill="1" applyBorder="1" applyAlignment="1">
      <alignment horizontal="left" vertical="top" wrapText="1"/>
    </xf>
    <xf numFmtId="3" fontId="8" fillId="0" borderId="21" xfId="0" applyNumberFormat="1" applyFont="1" applyFill="1" applyBorder="1" applyAlignment="1">
      <alignment horizontal="left" vertical="top" wrapText="1"/>
    </xf>
    <xf numFmtId="3" fontId="8" fillId="0" borderId="42" xfId="0" applyNumberFormat="1" applyFont="1" applyFill="1" applyBorder="1" applyAlignment="1">
      <alignment horizontal="left" vertical="top"/>
    </xf>
    <xf numFmtId="3" fontId="8" fillId="0" borderId="43" xfId="0" applyNumberFormat="1" applyFont="1" applyFill="1" applyBorder="1" applyAlignment="1">
      <alignment horizontal="left" vertical="top"/>
    </xf>
    <xf numFmtId="3" fontId="8" fillId="0" borderId="44" xfId="0" applyNumberFormat="1" applyFont="1" applyFill="1" applyBorder="1" applyAlignment="1">
      <alignment horizontal="left" vertical="top"/>
    </xf>
    <xf numFmtId="3" fontId="2" fillId="33" borderId="29" xfId="0" applyNumberFormat="1" applyFont="1" applyFill="1" applyBorder="1" applyAlignment="1">
      <alignment horizontal="center" vertical="center"/>
    </xf>
    <xf numFmtId="3" fontId="2" fillId="33" borderId="28" xfId="0" applyNumberFormat="1" applyFont="1" applyFill="1" applyBorder="1" applyAlignment="1">
      <alignment horizontal="center" vertical="center"/>
    </xf>
    <xf numFmtId="3" fontId="2" fillId="33" borderId="45" xfId="0" applyNumberFormat="1" applyFont="1" applyFill="1" applyBorder="1" applyAlignment="1">
      <alignment horizontal="center" vertical="center"/>
    </xf>
    <xf numFmtId="3" fontId="2" fillId="33" borderId="46" xfId="0" applyNumberFormat="1" applyFont="1" applyFill="1" applyBorder="1" applyAlignment="1">
      <alignment horizontal="center" vertical="center"/>
    </xf>
    <xf numFmtId="3" fontId="8" fillId="0" borderId="41" xfId="0" applyNumberFormat="1" applyFont="1" applyFill="1" applyBorder="1" applyAlignment="1">
      <alignment horizontal="left" vertical="center" wrapText="1"/>
    </xf>
    <xf numFmtId="3" fontId="8" fillId="0" borderId="24" xfId="0" applyNumberFormat="1" applyFont="1" applyFill="1" applyBorder="1" applyAlignment="1">
      <alignment horizontal="left" vertical="center" wrapText="1"/>
    </xf>
    <xf numFmtId="3" fontId="8" fillId="0" borderId="21" xfId="0" applyNumberFormat="1" applyFont="1" applyFill="1" applyBorder="1" applyAlignment="1">
      <alignment horizontal="left" vertical="center" wrapText="1"/>
    </xf>
    <xf numFmtId="3" fontId="3" fillId="0" borderId="24" xfId="0" applyNumberFormat="1" applyFont="1" applyBorder="1" applyAlignment="1">
      <alignment horizontal="center"/>
    </xf>
    <xf numFmtId="3" fontId="2" fillId="0" borderId="47" xfId="0" applyNumberFormat="1" applyFont="1" applyBorder="1" applyAlignment="1">
      <alignment horizontal="center" vertical="center" textRotation="45"/>
    </xf>
    <xf numFmtId="3" fontId="2" fillId="0" borderId="48" xfId="0" applyNumberFormat="1" applyFont="1" applyBorder="1" applyAlignment="1">
      <alignment horizontal="center" vertical="center" textRotation="45"/>
    </xf>
    <xf numFmtId="3" fontId="2" fillId="33" borderId="31" xfId="0" applyNumberFormat="1" applyFont="1" applyFill="1" applyBorder="1" applyAlignment="1">
      <alignment horizontal="center" vertical="center" wrapText="1"/>
    </xf>
    <xf numFmtId="3" fontId="2" fillId="33" borderId="27" xfId="0" applyNumberFormat="1" applyFont="1" applyFill="1" applyBorder="1" applyAlignment="1">
      <alignment horizontal="center" vertical="center" wrapText="1"/>
    </xf>
    <xf numFmtId="3" fontId="2" fillId="33" borderId="49" xfId="0" applyNumberFormat="1" applyFont="1" applyFill="1" applyBorder="1" applyAlignment="1">
      <alignment horizontal="center" vertical="center" wrapText="1"/>
    </xf>
    <xf numFmtId="3" fontId="2" fillId="33" borderId="50" xfId="0" applyNumberFormat="1" applyFont="1" applyFill="1" applyBorder="1" applyAlignment="1">
      <alignment horizontal="center" vertical="center" wrapText="1"/>
    </xf>
    <xf numFmtId="3" fontId="2" fillId="33" borderId="51" xfId="0" applyNumberFormat="1" applyFont="1" applyFill="1" applyBorder="1" applyAlignment="1">
      <alignment horizontal="center" vertical="center" wrapText="1"/>
    </xf>
    <xf numFmtId="3" fontId="2" fillId="33" borderId="52" xfId="0" applyNumberFormat="1" applyFont="1" applyFill="1" applyBorder="1" applyAlignment="1">
      <alignment horizontal="center" vertical="center" wrapText="1"/>
    </xf>
    <xf numFmtId="3" fontId="2" fillId="33" borderId="29" xfId="0" applyNumberFormat="1" applyFont="1" applyFill="1" applyBorder="1" applyAlignment="1">
      <alignment horizontal="center" vertical="center" wrapText="1"/>
    </xf>
    <xf numFmtId="3" fontId="2" fillId="33" borderId="28" xfId="0" applyNumberFormat="1" applyFont="1" applyFill="1" applyBorder="1" applyAlignment="1">
      <alignment horizontal="center" vertical="center" wrapText="1"/>
    </xf>
    <xf numFmtId="3" fontId="7" fillId="35" borderId="29" xfId="0" applyNumberFormat="1" applyFont="1" applyFill="1" applyBorder="1" applyAlignment="1">
      <alignment horizontal="center" vertical="center" textRotation="45" wrapText="1"/>
    </xf>
    <xf numFmtId="3" fontId="7" fillId="35" borderId="28" xfId="0" applyNumberFormat="1" applyFont="1" applyFill="1" applyBorder="1" applyAlignment="1">
      <alignment horizontal="center" vertical="center" textRotation="45" wrapText="1"/>
    </xf>
    <xf numFmtId="3" fontId="2" fillId="33" borderId="38" xfId="0" applyNumberFormat="1" applyFont="1" applyFill="1" applyBorder="1" applyAlignment="1">
      <alignment horizontal="left"/>
    </xf>
    <xf numFmtId="3" fontId="2" fillId="33" borderId="36" xfId="0" applyNumberFormat="1" applyFont="1" applyFill="1" applyBorder="1" applyAlignment="1">
      <alignment horizontal="left"/>
    </xf>
    <xf numFmtId="3" fontId="2" fillId="33" borderId="53" xfId="0" applyNumberFormat="1" applyFont="1" applyFill="1" applyBorder="1" applyAlignment="1">
      <alignment horizontal="left"/>
    </xf>
    <xf numFmtId="3" fontId="3" fillId="0" borderId="54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41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2" fillId="33" borderId="54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3" fontId="2" fillId="0" borderId="54" xfId="0" applyNumberFormat="1" applyFont="1" applyFill="1" applyBorder="1" applyAlignment="1">
      <alignment vertical="center" wrapText="1"/>
    </xf>
    <xf numFmtId="3" fontId="2" fillId="0" borderId="24" xfId="0" applyNumberFormat="1" applyFont="1" applyFill="1" applyBorder="1" applyAlignment="1">
      <alignment vertical="center" wrapText="1"/>
    </xf>
    <xf numFmtId="0" fontId="1" fillId="0" borderId="35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left" vertical="center" wrapText="1"/>
    </xf>
    <xf numFmtId="3" fontId="9" fillId="0" borderId="16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3" fontId="9" fillId="0" borderId="11" xfId="0" applyNumberFormat="1" applyFont="1" applyFill="1" applyBorder="1" applyAlignment="1">
      <alignment horizontal="left" vertical="center" wrapText="1"/>
    </xf>
    <xf numFmtId="49" fontId="8" fillId="0" borderId="41" xfId="0" applyNumberFormat="1" applyFont="1" applyFill="1" applyBorder="1" applyAlignment="1">
      <alignment horizontal="left" vertical="top" wrapText="1"/>
    </xf>
    <xf numFmtId="49" fontId="8" fillId="0" borderId="24" xfId="0" applyNumberFormat="1" applyFont="1" applyFill="1" applyBorder="1" applyAlignment="1">
      <alignment horizontal="left" vertical="top" wrapText="1"/>
    </xf>
    <xf numFmtId="49" fontId="8" fillId="0" borderId="21" xfId="0" applyNumberFormat="1" applyFont="1" applyFill="1" applyBorder="1" applyAlignment="1">
      <alignment horizontal="left" vertical="top" wrapText="1"/>
    </xf>
    <xf numFmtId="3" fontId="2" fillId="33" borderId="38" xfId="0" applyNumberFormat="1" applyFont="1" applyFill="1" applyBorder="1" applyAlignment="1">
      <alignment horizontal="center"/>
    </xf>
    <xf numFmtId="3" fontId="2" fillId="33" borderId="36" xfId="0" applyNumberFormat="1" applyFont="1" applyFill="1" applyBorder="1" applyAlignment="1">
      <alignment horizontal="center"/>
    </xf>
    <xf numFmtId="3" fontId="2" fillId="33" borderId="37" xfId="0" applyNumberFormat="1" applyFont="1" applyFill="1" applyBorder="1" applyAlignment="1">
      <alignment horizontal="center"/>
    </xf>
    <xf numFmtId="3" fontId="2" fillId="33" borderId="55" xfId="0" applyNumberFormat="1" applyFont="1" applyFill="1" applyBorder="1" applyAlignment="1">
      <alignment/>
    </xf>
    <xf numFmtId="3" fontId="2" fillId="33" borderId="36" xfId="0" applyNumberFormat="1" applyFont="1" applyFill="1" applyBorder="1" applyAlignment="1">
      <alignment/>
    </xf>
    <xf numFmtId="3" fontId="2" fillId="33" borderId="37" xfId="0" applyNumberFormat="1" applyFont="1" applyFill="1" applyBorder="1" applyAlignment="1">
      <alignment/>
    </xf>
    <xf numFmtId="10" fontId="3" fillId="0" borderId="41" xfId="0" applyNumberFormat="1" applyFont="1" applyBorder="1" applyAlignment="1">
      <alignment horizontal="center"/>
    </xf>
    <xf numFmtId="10" fontId="3" fillId="0" borderId="24" xfId="0" applyNumberFormat="1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10" fontId="3" fillId="0" borderId="23" xfId="0" applyNumberFormat="1" applyFont="1" applyBorder="1" applyAlignment="1">
      <alignment horizontal="center"/>
    </xf>
    <xf numFmtId="3" fontId="9" fillId="0" borderId="56" xfId="0" applyNumberFormat="1" applyFont="1" applyFill="1" applyBorder="1" applyAlignment="1">
      <alignment horizontal="left" vertical="center" wrapText="1"/>
    </xf>
    <xf numFmtId="3" fontId="9" fillId="0" borderId="35" xfId="0" applyNumberFormat="1" applyFont="1" applyFill="1" applyBorder="1" applyAlignment="1">
      <alignment horizontal="left" vertical="center" wrapText="1"/>
    </xf>
    <xf numFmtId="3" fontId="9" fillId="0" borderId="39" xfId="0" applyNumberFormat="1" applyFont="1" applyFill="1" applyBorder="1" applyAlignment="1">
      <alignment horizontal="left" vertical="center" wrapText="1"/>
    </xf>
    <xf numFmtId="3" fontId="9" fillId="0" borderId="57" xfId="0" applyNumberFormat="1" applyFont="1" applyFill="1" applyBorder="1" applyAlignment="1">
      <alignment horizontal="left" vertical="center" wrapText="1"/>
    </xf>
    <xf numFmtId="3" fontId="9" fillId="0" borderId="34" xfId="0" applyNumberFormat="1" applyFont="1" applyFill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horizontal="left" vertical="center" wrapText="1"/>
    </xf>
    <xf numFmtId="3" fontId="8" fillId="0" borderId="58" xfId="0" applyNumberFormat="1" applyFont="1" applyFill="1" applyBorder="1" applyAlignment="1">
      <alignment horizontal="left" vertical="top"/>
    </xf>
    <xf numFmtId="3" fontId="8" fillId="0" borderId="10" xfId="0" applyNumberFormat="1" applyFont="1" applyFill="1" applyBorder="1" applyAlignment="1">
      <alignment horizontal="left" vertical="top"/>
    </xf>
    <xf numFmtId="3" fontId="8" fillId="0" borderId="59" xfId="0" applyNumberFormat="1" applyFont="1" applyFill="1" applyBorder="1" applyAlignment="1">
      <alignment horizontal="left" vertical="top"/>
    </xf>
    <xf numFmtId="49" fontId="8" fillId="0" borderId="42" xfId="0" applyNumberFormat="1" applyFont="1" applyFill="1" applyBorder="1" applyAlignment="1">
      <alignment horizontal="left" vertical="top"/>
    </xf>
    <xf numFmtId="49" fontId="8" fillId="0" borderId="43" xfId="0" applyNumberFormat="1" applyFont="1" applyFill="1" applyBorder="1" applyAlignment="1">
      <alignment horizontal="left" vertical="top"/>
    </xf>
    <xf numFmtId="49" fontId="8" fillId="0" borderId="44" xfId="0" applyNumberFormat="1" applyFont="1" applyFill="1" applyBorder="1" applyAlignment="1">
      <alignment horizontal="left" vertical="top"/>
    </xf>
    <xf numFmtId="3" fontId="49" fillId="0" borderId="38" xfId="0" applyNumberFormat="1" applyFont="1" applyFill="1" applyBorder="1" applyAlignment="1">
      <alignment horizontal="left" vertical="center" wrapText="1"/>
    </xf>
    <xf numFmtId="3" fontId="49" fillId="0" borderId="36" xfId="0" applyNumberFormat="1" applyFont="1" applyFill="1" applyBorder="1" applyAlignment="1">
      <alignment horizontal="left" vertical="center" wrapText="1"/>
    </xf>
    <xf numFmtId="3" fontId="49" fillId="0" borderId="37" xfId="0" applyNumberFormat="1" applyFont="1" applyFill="1" applyBorder="1" applyAlignment="1">
      <alignment horizontal="left" vertical="center" wrapText="1"/>
    </xf>
    <xf numFmtId="3" fontId="49" fillId="0" borderId="41" xfId="0" applyNumberFormat="1" applyFont="1" applyFill="1" applyBorder="1" applyAlignment="1">
      <alignment horizontal="left" vertical="top" wrapText="1"/>
    </xf>
    <xf numFmtId="3" fontId="49" fillId="0" borderId="24" xfId="0" applyNumberFormat="1" applyFont="1" applyFill="1" applyBorder="1" applyAlignment="1">
      <alignment horizontal="left" vertical="top" wrapText="1"/>
    </xf>
    <xf numFmtId="3" fontId="49" fillId="0" borderId="21" xfId="0" applyNumberFormat="1" applyFont="1" applyFill="1" applyBorder="1" applyAlignment="1">
      <alignment horizontal="left" vertical="top" wrapText="1"/>
    </xf>
    <xf numFmtId="3" fontId="8" fillId="0" borderId="54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2" fillId="0" borderId="60" xfId="0" applyNumberFormat="1" applyFont="1" applyBorder="1" applyAlignment="1">
      <alignment horizontal="center" vertical="center" textRotation="45"/>
    </xf>
    <xf numFmtId="3" fontId="2" fillId="0" borderId="61" xfId="0" applyNumberFormat="1" applyFont="1" applyBorder="1" applyAlignment="1">
      <alignment horizontal="center" vertical="center" textRotation="45"/>
    </xf>
    <xf numFmtId="3" fontId="3" fillId="0" borderId="61" xfId="0" applyNumberFormat="1" applyFont="1" applyBorder="1" applyAlignment="1">
      <alignment/>
    </xf>
    <xf numFmtId="3" fontId="3" fillId="0" borderId="51" xfId="0" applyNumberFormat="1" applyFont="1" applyBorder="1" applyAlignment="1">
      <alignment/>
    </xf>
    <xf numFmtId="3" fontId="3" fillId="0" borderId="5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27" xfId="0" applyNumberFormat="1" applyFont="1" applyFill="1" applyBorder="1" applyAlignment="1">
      <alignment vertical="center" wrapText="1"/>
    </xf>
    <xf numFmtId="3" fontId="3" fillId="0" borderId="3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62" xfId="0" applyNumberFormat="1" applyFont="1" applyBorder="1" applyAlignment="1">
      <alignment horizontal="center"/>
    </xf>
    <xf numFmtId="3" fontId="3" fillId="0" borderId="46" xfId="0" applyNumberFormat="1" applyFont="1" applyBorder="1" applyAlignment="1">
      <alignment horizontal="center" vertical="center"/>
    </xf>
    <xf numFmtId="3" fontId="3" fillId="0" borderId="51" xfId="0" applyNumberFormat="1" applyFont="1" applyBorder="1" applyAlignment="1">
      <alignment horizontal="center" vertical="center" wrapText="1"/>
    </xf>
    <xf numFmtId="3" fontId="2" fillId="33" borderId="49" xfId="0" applyNumberFormat="1" applyFont="1" applyFill="1" applyBorder="1" applyAlignment="1">
      <alignment horizontal="center" vertical="center"/>
    </xf>
    <xf numFmtId="3" fontId="2" fillId="33" borderId="52" xfId="0" applyNumberFormat="1" applyFont="1" applyFill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7"/>
  <sheetViews>
    <sheetView tabSelected="1" zoomScalePageLayoutView="0" workbookViewId="0" topLeftCell="A8">
      <selection activeCell="K741" sqref="K741"/>
    </sheetView>
  </sheetViews>
  <sheetFormatPr defaultColWidth="9.140625" defaultRowHeight="12.75"/>
  <cols>
    <col min="4" max="4" width="9.140625" style="0" customWidth="1"/>
    <col min="5" max="5" width="10.421875" style="0" customWidth="1"/>
    <col min="11" max="11" width="9.140625" style="0" customWidth="1"/>
    <col min="12" max="12" width="10.7109375" style="0" customWidth="1"/>
  </cols>
  <sheetData>
    <row r="1" spans="1:12" ht="12.75">
      <c r="A1" s="182" t="s">
        <v>306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2.75">
      <c r="A2" s="136" t="s">
        <v>29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3.5" thickBot="1">
      <c r="A3" s="137" t="s">
        <v>10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ht="13.5" thickBot="1">
      <c r="A4" s="138" t="s">
        <v>296</v>
      </c>
      <c r="B4" s="138"/>
      <c r="C4" s="140" t="s">
        <v>402</v>
      </c>
      <c r="D4" s="141"/>
      <c r="E4" s="141"/>
      <c r="F4" s="141"/>
      <c r="G4" s="141"/>
      <c r="H4" s="141"/>
      <c r="I4" s="141"/>
      <c r="J4" s="141"/>
      <c r="K4" s="141"/>
      <c r="L4" s="142"/>
    </row>
    <row r="5" spans="1:12" ht="12.75">
      <c r="A5" s="138" t="s">
        <v>11</v>
      </c>
      <c r="B5" s="138"/>
      <c r="C5" s="156" t="s">
        <v>50</v>
      </c>
      <c r="D5" s="157"/>
      <c r="E5" s="157"/>
      <c r="F5" s="157"/>
      <c r="G5" s="157"/>
      <c r="H5" s="157"/>
      <c r="I5" s="157"/>
      <c r="J5" s="157"/>
      <c r="K5" s="157"/>
      <c r="L5" s="158"/>
    </row>
    <row r="6" spans="1:12" ht="13.5" thickBot="1">
      <c r="A6" s="12"/>
      <c r="B6" s="12"/>
      <c r="C6" s="159"/>
      <c r="D6" s="160"/>
      <c r="E6" s="160"/>
      <c r="F6" s="160"/>
      <c r="G6" s="160"/>
      <c r="H6" s="160"/>
      <c r="I6" s="160"/>
      <c r="J6" s="160"/>
      <c r="K6" s="160"/>
      <c r="L6" s="161"/>
    </row>
    <row r="7" spans="1:12" ht="12.75">
      <c r="A7" s="149" t="s">
        <v>12</v>
      </c>
      <c r="B7" s="150"/>
      <c r="C7" s="150"/>
      <c r="D7" s="151"/>
      <c r="E7" s="146" t="s">
        <v>13</v>
      </c>
      <c r="F7" s="147"/>
      <c r="G7" s="147"/>
      <c r="H7" s="148"/>
      <c r="I7" s="122" t="s">
        <v>14</v>
      </c>
      <c r="J7" s="123"/>
      <c r="K7" s="123"/>
      <c r="L7" s="124"/>
    </row>
    <row r="8" spans="1:12" ht="30.75" customHeight="1">
      <c r="A8" s="179" t="s">
        <v>51</v>
      </c>
      <c r="B8" s="180"/>
      <c r="C8" s="180"/>
      <c r="D8" s="181"/>
      <c r="E8" s="185"/>
      <c r="F8" s="186"/>
      <c r="G8" s="186"/>
      <c r="H8" s="188"/>
      <c r="I8" s="185"/>
      <c r="J8" s="186"/>
      <c r="K8" s="186"/>
      <c r="L8" s="187"/>
    </row>
    <row r="9" spans="1:12" ht="12.75">
      <c r="A9" s="131" t="s">
        <v>52</v>
      </c>
      <c r="B9" s="132"/>
      <c r="C9" s="132"/>
      <c r="D9" s="132"/>
      <c r="E9" s="14"/>
      <c r="F9" s="14"/>
      <c r="G9" s="14"/>
      <c r="H9" s="15">
        <v>2018</v>
      </c>
      <c r="I9" s="15">
        <v>2019</v>
      </c>
      <c r="J9" s="15">
        <v>2020</v>
      </c>
      <c r="K9" s="15">
        <v>2021</v>
      </c>
      <c r="L9" s="16" t="s">
        <v>15</v>
      </c>
    </row>
    <row r="10" spans="1:12" ht="12.75">
      <c r="A10" s="133" t="s">
        <v>16</v>
      </c>
      <c r="B10" s="184"/>
      <c r="C10" s="134"/>
      <c r="D10" s="17"/>
      <c r="E10" s="18"/>
      <c r="F10" s="18"/>
      <c r="G10" s="18"/>
      <c r="H10" s="19">
        <f>H14+H18+H22+H26+H30+H34+H38</f>
        <v>2029</v>
      </c>
      <c r="I10" s="19">
        <f>I14+I18+I22+I26+I30+I34+I38</f>
        <v>2079</v>
      </c>
      <c r="J10" s="19">
        <f>J14+J18+J22+J26+J30+J34+J38</f>
        <v>2151</v>
      </c>
      <c r="K10" s="19">
        <f>K14+K18+K22+K26+K30+K34+K38</f>
        <v>2121</v>
      </c>
      <c r="L10" s="20">
        <f>SUM(H10:K10)</f>
        <v>8380</v>
      </c>
    </row>
    <row r="11" spans="1:12" ht="12.75">
      <c r="A11" s="177" t="s">
        <v>17</v>
      </c>
      <c r="B11" s="112" t="s">
        <v>26</v>
      </c>
      <c r="C11" s="113"/>
      <c r="D11" s="113"/>
      <c r="E11" s="114"/>
      <c r="F11" s="113" t="s">
        <v>18</v>
      </c>
      <c r="G11" s="120" t="s">
        <v>19</v>
      </c>
      <c r="H11" s="191">
        <v>2018</v>
      </c>
      <c r="I11" s="102">
        <v>2019</v>
      </c>
      <c r="J11" s="102">
        <v>2020</v>
      </c>
      <c r="K11" s="102">
        <v>2021</v>
      </c>
      <c r="L11" s="104" t="s">
        <v>20</v>
      </c>
    </row>
    <row r="12" spans="1:12" ht="12.75">
      <c r="A12" s="178"/>
      <c r="B12" s="115"/>
      <c r="C12" s="116"/>
      <c r="D12" s="116"/>
      <c r="E12" s="117"/>
      <c r="F12" s="190"/>
      <c r="G12" s="121"/>
      <c r="H12" s="192"/>
      <c r="I12" s="193"/>
      <c r="J12" s="193"/>
      <c r="K12" s="193"/>
      <c r="L12" s="189"/>
    </row>
    <row r="13" spans="1:12" ht="25.5">
      <c r="A13" s="26" t="s">
        <v>286</v>
      </c>
      <c r="B13" s="27" t="s">
        <v>21</v>
      </c>
      <c r="C13" s="106" t="s">
        <v>32</v>
      </c>
      <c r="D13" s="107"/>
      <c r="E13" s="108"/>
      <c r="F13" s="51"/>
      <c r="G13" s="28" t="s">
        <v>22</v>
      </c>
      <c r="H13" s="50"/>
      <c r="I13" s="50"/>
      <c r="J13" s="50"/>
      <c r="K13" s="50"/>
      <c r="L13" s="29">
        <f>SUM(H13:K13)</f>
        <v>0</v>
      </c>
    </row>
    <row r="14" spans="1:12" ht="13.5" thickBot="1">
      <c r="A14" s="30"/>
      <c r="B14" s="40" t="s">
        <v>24</v>
      </c>
      <c r="C14" s="96" t="s">
        <v>33</v>
      </c>
      <c r="D14" s="97"/>
      <c r="E14" s="98"/>
      <c r="F14" s="52"/>
      <c r="G14" s="32" t="s">
        <v>23</v>
      </c>
      <c r="H14" s="33">
        <v>500</v>
      </c>
      <c r="I14" s="34">
        <v>500</v>
      </c>
      <c r="J14" s="33">
        <v>500</v>
      </c>
      <c r="K14" s="34">
        <v>500</v>
      </c>
      <c r="L14" s="35">
        <f>SUM(H14:K14)</f>
        <v>2000</v>
      </c>
    </row>
    <row r="15" spans="1:12" ht="12.75">
      <c r="A15" s="30"/>
      <c r="B15" s="27" t="s">
        <v>27</v>
      </c>
      <c r="C15" s="143" t="s">
        <v>34</v>
      </c>
      <c r="D15" s="144"/>
      <c r="E15" s="145"/>
      <c r="F15" s="52"/>
      <c r="G15" s="31"/>
      <c r="H15" s="36"/>
      <c r="I15" s="37"/>
      <c r="J15" s="36"/>
      <c r="K15" s="37"/>
      <c r="L15" s="38"/>
    </row>
    <row r="16" spans="1:12" ht="13.5" thickBot="1">
      <c r="A16" s="39"/>
      <c r="B16" s="40" t="s">
        <v>28</v>
      </c>
      <c r="C16" s="165" t="s">
        <v>35</v>
      </c>
      <c r="D16" s="166"/>
      <c r="E16" s="167"/>
      <c r="F16" s="53"/>
      <c r="G16" s="41"/>
      <c r="H16" s="42"/>
      <c r="I16" s="43"/>
      <c r="J16" s="42"/>
      <c r="K16" s="43"/>
      <c r="L16" s="44"/>
    </row>
    <row r="17" spans="1:12" ht="25.5">
      <c r="A17" s="26" t="s">
        <v>286</v>
      </c>
      <c r="B17" s="27" t="s">
        <v>21</v>
      </c>
      <c r="C17" s="90" t="s">
        <v>36</v>
      </c>
      <c r="D17" s="91"/>
      <c r="E17" s="92"/>
      <c r="F17" s="51"/>
      <c r="G17" s="28" t="s">
        <v>22</v>
      </c>
      <c r="H17" s="50"/>
      <c r="I17" s="50"/>
      <c r="J17" s="50"/>
      <c r="K17" s="50"/>
      <c r="L17" s="29">
        <f>SUM(H17:K17)</f>
        <v>0</v>
      </c>
    </row>
    <row r="18" spans="1:12" ht="13.5" thickBot="1">
      <c r="A18" s="30"/>
      <c r="B18" s="40" t="s">
        <v>24</v>
      </c>
      <c r="C18" s="96" t="s">
        <v>37</v>
      </c>
      <c r="D18" s="97"/>
      <c r="E18" s="98"/>
      <c r="F18" s="52"/>
      <c r="G18" s="32" t="s">
        <v>23</v>
      </c>
      <c r="H18" s="33">
        <v>223</v>
      </c>
      <c r="I18" s="34">
        <v>223</v>
      </c>
      <c r="J18" s="33">
        <v>223</v>
      </c>
      <c r="K18" s="34">
        <v>111</v>
      </c>
      <c r="L18" s="35">
        <f>SUM(H18:K18)</f>
        <v>780</v>
      </c>
    </row>
    <row r="19" spans="1:12" ht="12.75">
      <c r="A19" s="30"/>
      <c r="B19" s="27" t="s">
        <v>27</v>
      </c>
      <c r="C19" s="143" t="s">
        <v>38</v>
      </c>
      <c r="D19" s="144"/>
      <c r="E19" s="145"/>
      <c r="F19" s="52"/>
      <c r="G19" s="31"/>
      <c r="H19" s="36"/>
      <c r="I19" s="37"/>
      <c r="J19" s="36"/>
      <c r="K19" s="37"/>
      <c r="L19" s="38"/>
    </row>
    <row r="20" spans="1:12" ht="13.5" thickBot="1">
      <c r="A20" s="39"/>
      <c r="B20" s="40" t="s">
        <v>28</v>
      </c>
      <c r="C20" s="165" t="s">
        <v>39</v>
      </c>
      <c r="D20" s="166"/>
      <c r="E20" s="167"/>
      <c r="F20" s="53"/>
      <c r="G20" s="41"/>
      <c r="H20" s="42"/>
      <c r="I20" s="43"/>
      <c r="J20" s="42"/>
      <c r="K20" s="43"/>
      <c r="L20" s="44"/>
    </row>
    <row r="21" spans="1:12" ht="25.5">
      <c r="A21" s="26" t="s">
        <v>286</v>
      </c>
      <c r="B21" s="27" t="s">
        <v>21</v>
      </c>
      <c r="C21" s="90" t="s">
        <v>40</v>
      </c>
      <c r="D21" s="91"/>
      <c r="E21" s="92"/>
      <c r="F21" s="51"/>
      <c r="G21" s="28" t="s">
        <v>22</v>
      </c>
      <c r="H21" s="50"/>
      <c r="I21" s="50"/>
      <c r="J21" s="50"/>
      <c r="K21" s="50"/>
      <c r="L21" s="29">
        <f>SUM(H21:K21)</f>
        <v>0</v>
      </c>
    </row>
    <row r="22" spans="1:12" ht="13.5" thickBot="1">
      <c r="A22" s="30"/>
      <c r="B22" s="40" t="s">
        <v>24</v>
      </c>
      <c r="C22" s="96" t="s">
        <v>41</v>
      </c>
      <c r="D22" s="97"/>
      <c r="E22" s="98"/>
      <c r="F22" s="52"/>
      <c r="G22" s="32" t="s">
        <v>23</v>
      </c>
      <c r="H22" s="33">
        <v>115</v>
      </c>
      <c r="I22" s="34">
        <v>76</v>
      </c>
      <c r="J22" s="33">
        <v>39</v>
      </c>
      <c r="K22" s="34">
        <v>6</v>
      </c>
      <c r="L22" s="35">
        <f>SUM(H22:K22)</f>
        <v>236</v>
      </c>
    </row>
    <row r="23" spans="1:12" ht="12.75">
      <c r="A23" s="30"/>
      <c r="B23" s="27" t="s">
        <v>27</v>
      </c>
      <c r="C23" s="96">
        <v>28</v>
      </c>
      <c r="D23" s="97"/>
      <c r="E23" s="98"/>
      <c r="F23" s="52"/>
      <c r="G23" s="31"/>
      <c r="H23" s="36"/>
      <c r="I23" s="37"/>
      <c r="J23" s="36"/>
      <c r="K23" s="37"/>
      <c r="L23" s="38"/>
    </row>
    <row r="24" spans="1:12" ht="13.5" thickBot="1">
      <c r="A24" s="39"/>
      <c r="B24" s="40" t="s">
        <v>28</v>
      </c>
      <c r="C24" s="99">
        <v>843</v>
      </c>
      <c r="D24" s="100"/>
      <c r="E24" s="101"/>
      <c r="F24" s="53"/>
      <c r="G24" s="41"/>
      <c r="H24" s="42"/>
      <c r="I24" s="43"/>
      <c r="J24" s="42"/>
      <c r="K24" s="43"/>
      <c r="L24" s="44"/>
    </row>
    <row r="25" spans="1:12" ht="25.5">
      <c r="A25" s="26" t="s">
        <v>286</v>
      </c>
      <c r="B25" s="27" t="s">
        <v>21</v>
      </c>
      <c r="C25" s="90" t="s">
        <v>42</v>
      </c>
      <c r="D25" s="91"/>
      <c r="E25" s="92"/>
      <c r="F25" s="51"/>
      <c r="G25" s="28" t="s">
        <v>22</v>
      </c>
      <c r="H25" s="50"/>
      <c r="I25" s="50"/>
      <c r="J25" s="50"/>
      <c r="K25" s="50"/>
      <c r="L25" s="29">
        <f>SUM(H25:K25)</f>
        <v>0</v>
      </c>
    </row>
    <row r="26" spans="1:12" ht="13.5" thickBot="1">
      <c r="A26" s="30"/>
      <c r="B26" s="40" t="s">
        <v>24</v>
      </c>
      <c r="C26" s="96" t="s">
        <v>43</v>
      </c>
      <c r="D26" s="97"/>
      <c r="E26" s="98"/>
      <c r="F26" s="52"/>
      <c r="G26" s="32" t="s">
        <v>23</v>
      </c>
      <c r="H26" s="33">
        <v>285</v>
      </c>
      <c r="I26" s="34">
        <v>305</v>
      </c>
      <c r="J26" s="33">
        <v>325</v>
      </c>
      <c r="K26" s="34">
        <v>345</v>
      </c>
      <c r="L26" s="35">
        <f>SUM(H26:K26)</f>
        <v>1260</v>
      </c>
    </row>
    <row r="27" spans="1:12" ht="12.75">
      <c r="A27" s="30"/>
      <c r="B27" s="27" t="s">
        <v>27</v>
      </c>
      <c r="C27" s="96">
        <v>4</v>
      </c>
      <c r="D27" s="97"/>
      <c r="E27" s="98"/>
      <c r="F27" s="52"/>
      <c r="G27" s="31"/>
      <c r="H27" s="36"/>
      <c r="I27" s="37"/>
      <c r="J27" s="36"/>
      <c r="K27" s="37"/>
      <c r="L27" s="38"/>
    </row>
    <row r="28" spans="1:12" ht="13.5" thickBot="1">
      <c r="A28" s="39"/>
      <c r="B28" s="40" t="s">
        <v>28</v>
      </c>
      <c r="C28" s="99">
        <v>122</v>
      </c>
      <c r="D28" s="100"/>
      <c r="E28" s="101"/>
      <c r="F28" s="53"/>
      <c r="G28" s="41"/>
      <c r="H28" s="42"/>
      <c r="I28" s="43"/>
      <c r="J28" s="42"/>
      <c r="K28" s="43"/>
      <c r="L28" s="44"/>
    </row>
    <row r="29" spans="1:12" ht="25.5">
      <c r="A29" s="26" t="s">
        <v>286</v>
      </c>
      <c r="B29" s="27" t="s">
        <v>21</v>
      </c>
      <c r="C29" s="90" t="s">
        <v>44</v>
      </c>
      <c r="D29" s="91"/>
      <c r="E29" s="92"/>
      <c r="F29" s="51"/>
      <c r="G29" s="28" t="s">
        <v>22</v>
      </c>
      <c r="H29" s="50"/>
      <c r="I29" s="50"/>
      <c r="J29" s="50"/>
      <c r="K29" s="50"/>
      <c r="L29" s="29">
        <f>SUM(H29:K29)</f>
        <v>0</v>
      </c>
    </row>
    <row r="30" spans="1:12" ht="13.5" thickBot="1">
      <c r="A30" s="30"/>
      <c r="B30" s="40" t="s">
        <v>24</v>
      </c>
      <c r="C30" s="96" t="s">
        <v>45</v>
      </c>
      <c r="D30" s="97"/>
      <c r="E30" s="98"/>
      <c r="F30" s="52"/>
      <c r="G30" s="32" t="s">
        <v>23</v>
      </c>
      <c r="H30" s="33">
        <v>810</v>
      </c>
      <c r="I30" s="34">
        <v>875</v>
      </c>
      <c r="J30" s="33">
        <v>960</v>
      </c>
      <c r="K30" s="34">
        <v>1050</v>
      </c>
      <c r="L30" s="35">
        <f>SUM(H30:K30)</f>
        <v>3695</v>
      </c>
    </row>
    <row r="31" spans="1:12" ht="12.75">
      <c r="A31" s="30"/>
      <c r="B31" s="27" t="s">
        <v>27</v>
      </c>
      <c r="C31" s="96">
        <v>4</v>
      </c>
      <c r="D31" s="97"/>
      <c r="E31" s="98"/>
      <c r="F31" s="52"/>
      <c r="G31" s="31"/>
      <c r="H31" s="36"/>
      <c r="I31" s="37"/>
      <c r="J31" s="36"/>
      <c r="K31" s="37"/>
      <c r="L31" s="38"/>
    </row>
    <row r="32" spans="1:12" ht="13.5" thickBot="1">
      <c r="A32" s="39"/>
      <c r="B32" s="40" t="s">
        <v>28</v>
      </c>
      <c r="C32" s="99">
        <v>122</v>
      </c>
      <c r="D32" s="100"/>
      <c r="E32" s="101"/>
      <c r="F32" s="53"/>
      <c r="G32" s="41"/>
      <c r="H32" s="42"/>
      <c r="I32" s="43"/>
      <c r="J32" s="42"/>
      <c r="K32" s="43"/>
      <c r="L32" s="44"/>
    </row>
    <row r="33" spans="1:12" ht="25.5">
      <c r="A33" s="26" t="s">
        <v>286</v>
      </c>
      <c r="B33" s="27" t="s">
        <v>21</v>
      </c>
      <c r="C33" s="90" t="s">
        <v>46</v>
      </c>
      <c r="D33" s="91"/>
      <c r="E33" s="92"/>
      <c r="F33" s="51"/>
      <c r="G33" s="28" t="s">
        <v>22</v>
      </c>
      <c r="H33" s="50"/>
      <c r="I33" s="50"/>
      <c r="J33" s="50"/>
      <c r="K33" s="50"/>
      <c r="L33" s="29">
        <f>SUM(H33:K33)</f>
        <v>0</v>
      </c>
    </row>
    <row r="34" spans="1:12" ht="13.5" thickBot="1">
      <c r="A34" s="30"/>
      <c r="B34" s="40" t="s">
        <v>24</v>
      </c>
      <c r="C34" s="96" t="s">
        <v>47</v>
      </c>
      <c r="D34" s="97"/>
      <c r="E34" s="98"/>
      <c r="F34" s="52"/>
      <c r="G34" s="32" t="s">
        <v>23</v>
      </c>
      <c r="H34" s="33">
        <v>1</v>
      </c>
      <c r="I34" s="34">
        <v>1</v>
      </c>
      <c r="J34" s="33">
        <v>1</v>
      </c>
      <c r="K34" s="34">
        <v>1</v>
      </c>
      <c r="L34" s="35">
        <f>SUM(H34:K34)</f>
        <v>4</v>
      </c>
    </row>
    <row r="35" spans="1:12" ht="12.75">
      <c r="A35" s="30"/>
      <c r="B35" s="27" t="s">
        <v>27</v>
      </c>
      <c r="C35" s="96">
        <v>4</v>
      </c>
      <c r="D35" s="97"/>
      <c r="E35" s="98"/>
      <c r="F35" s="52"/>
      <c r="G35" s="31"/>
      <c r="H35" s="36"/>
      <c r="I35" s="37"/>
      <c r="J35" s="36"/>
      <c r="K35" s="37"/>
      <c r="L35" s="38"/>
    </row>
    <row r="36" spans="1:12" ht="13.5" thickBot="1">
      <c r="A36" s="39"/>
      <c r="B36" s="40" t="s">
        <v>28</v>
      </c>
      <c r="C36" s="99">
        <v>122</v>
      </c>
      <c r="D36" s="100"/>
      <c r="E36" s="101"/>
      <c r="F36" s="53"/>
      <c r="G36" s="41"/>
      <c r="H36" s="42"/>
      <c r="I36" s="43"/>
      <c r="J36" s="42"/>
      <c r="K36" s="43"/>
      <c r="L36" s="44"/>
    </row>
    <row r="37" spans="1:12" ht="25.5">
      <c r="A37" s="26" t="s">
        <v>286</v>
      </c>
      <c r="B37" s="27" t="s">
        <v>21</v>
      </c>
      <c r="C37" s="90" t="s">
        <v>48</v>
      </c>
      <c r="D37" s="91"/>
      <c r="E37" s="92"/>
      <c r="F37" s="51"/>
      <c r="G37" s="28" t="s">
        <v>22</v>
      </c>
      <c r="H37" s="50"/>
      <c r="I37" s="50"/>
      <c r="J37" s="50"/>
      <c r="K37" s="50"/>
      <c r="L37" s="29">
        <f>SUM(H37:K37)</f>
        <v>0</v>
      </c>
    </row>
    <row r="38" spans="1:12" ht="13.5" thickBot="1">
      <c r="A38" s="30"/>
      <c r="B38" s="40" t="s">
        <v>24</v>
      </c>
      <c r="C38" s="96" t="s">
        <v>49</v>
      </c>
      <c r="D38" s="97"/>
      <c r="E38" s="98"/>
      <c r="F38" s="52"/>
      <c r="G38" s="32" t="s">
        <v>23</v>
      </c>
      <c r="H38" s="33">
        <v>95</v>
      </c>
      <c r="I38" s="34">
        <v>99</v>
      </c>
      <c r="J38" s="33">
        <v>103</v>
      </c>
      <c r="K38" s="34">
        <v>108</v>
      </c>
      <c r="L38" s="35">
        <f>SUM(H38:K38)</f>
        <v>405</v>
      </c>
    </row>
    <row r="39" spans="1:12" ht="12.75">
      <c r="A39" s="30"/>
      <c r="B39" s="27" t="s">
        <v>27</v>
      </c>
      <c r="C39" s="96">
        <v>99</v>
      </c>
      <c r="D39" s="97"/>
      <c r="E39" s="98"/>
      <c r="F39" s="52"/>
      <c r="G39" s="31"/>
      <c r="H39" s="36"/>
      <c r="I39" s="37"/>
      <c r="J39" s="36"/>
      <c r="K39" s="37"/>
      <c r="L39" s="38"/>
    </row>
    <row r="40" spans="1:12" ht="13.5" thickBot="1">
      <c r="A40" s="39"/>
      <c r="B40" s="40" t="s">
        <v>28</v>
      </c>
      <c r="C40" s="99">
        <v>999</v>
      </c>
      <c r="D40" s="100"/>
      <c r="E40" s="101"/>
      <c r="F40" s="53"/>
      <c r="G40" s="41"/>
      <c r="H40" s="42"/>
      <c r="I40" s="43"/>
      <c r="J40" s="42"/>
      <c r="K40" s="43"/>
      <c r="L40" s="44"/>
    </row>
    <row r="41" spans="1:12" ht="13.5" thickBot="1">
      <c r="A41" s="93" t="s">
        <v>25</v>
      </c>
      <c r="B41" s="94"/>
      <c r="C41" s="94"/>
      <c r="D41" s="94"/>
      <c r="E41" s="94"/>
      <c r="F41" s="194"/>
      <c r="G41" s="194"/>
      <c r="H41" s="194"/>
      <c r="I41" s="194"/>
      <c r="J41" s="194"/>
      <c r="K41" s="194"/>
      <c r="L41" s="195"/>
    </row>
    <row r="42" spans="1:12" ht="12.75">
      <c r="A42" s="135" t="s">
        <v>306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</row>
    <row r="43" spans="1:12" ht="12.75">
      <c r="A43" s="136" t="s">
        <v>29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</row>
    <row r="44" spans="1:12" ht="13.5" thickBot="1">
      <c r="A44" s="137" t="s">
        <v>10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</row>
    <row r="45" spans="1:12" ht="13.5" thickBot="1">
      <c r="A45" s="138" t="s">
        <v>296</v>
      </c>
      <c r="B45" s="139"/>
      <c r="C45" s="140" t="s">
        <v>403</v>
      </c>
      <c r="D45" s="141"/>
      <c r="E45" s="141"/>
      <c r="F45" s="141"/>
      <c r="G45" s="141"/>
      <c r="H45" s="141"/>
      <c r="I45" s="141"/>
      <c r="J45" s="141"/>
      <c r="K45" s="141"/>
      <c r="L45" s="142"/>
    </row>
    <row r="46" spans="1:12" ht="12.75">
      <c r="A46" s="138" t="s">
        <v>11</v>
      </c>
      <c r="B46" s="139"/>
      <c r="C46" s="156" t="s">
        <v>50</v>
      </c>
      <c r="D46" s="157"/>
      <c r="E46" s="157"/>
      <c r="F46" s="157"/>
      <c r="G46" s="157"/>
      <c r="H46" s="157"/>
      <c r="I46" s="157"/>
      <c r="J46" s="157"/>
      <c r="K46" s="157"/>
      <c r="L46" s="158"/>
    </row>
    <row r="47" spans="1:12" ht="13.5" thickBot="1">
      <c r="A47" s="12"/>
      <c r="B47" s="12"/>
      <c r="C47" s="159"/>
      <c r="D47" s="160"/>
      <c r="E47" s="160"/>
      <c r="F47" s="160"/>
      <c r="G47" s="160"/>
      <c r="H47" s="160"/>
      <c r="I47" s="160"/>
      <c r="J47" s="160"/>
      <c r="K47" s="160"/>
      <c r="L47" s="161"/>
    </row>
    <row r="48" spans="1:12" ht="12.75">
      <c r="A48" s="149" t="s">
        <v>12</v>
      </c>
      <c r="B48" s="150"/>
      <c r="C48" s="150"/>
      <c r="D48" s="151"/>
      <c r="E48" s="146" t="s">
        <v>13</v>
      </c>
      <c r="F48" s="147"/>
      <c r="G48" s="147"/>
      <c r="H48" s="148"/>
      <c r="I48" s="122" t="s">
        <v>14</v>
      </c>
      <c r="J48" s="123"/>
      <c r="K48" s="123"/>
      <c r="L48" s="124"/>
    </row>
    <row r="49" spans="1:12" ht="12.75">
      <c r="A49" s="125" t="s">
        <v>51</v>
      </c>
      <c r="B49" s="126"/>
      <c r="C49" s="126"/>
      <c r="D49" s="127"/>
      <c r="E49" s="128"/>
      <c r="F49" s="109"/>
      <c r="G49" s="109"/>
      <c r="H49" s="129"/>
      <c r="I49" s="128"/>
      <c r="J49" s="109"/>
      <c r="K49" s="109"/>
      <c r="L49" s="130"/>
    </row>
    <row r="50" spans="1:12" ht="12.75">
      <c r="A50" s="131" t="s">
        <v>52</v>
      </c>
      <c r="B50" s="132"/>
      <c r="C50" s="132"/>
      <c r="D50" s="132"/>
      <c r="E50" s="14"/>
      <c r="F50" s="14"/>
      <c r="G50" s="14"/>
      <c r="H50" s="15">
        <v>2018</v>
      </c>
      <c r="I50" s="15">
        <v>2019</v>
      </c>
      <c r="J50" s="15">
        <v>2020</v>
      </c>
      <c r="K50" s="15">
        <v>2021</v>
      </c>
      <c r="L50" s="16" t="s">
        <v>15</v>
      </c>
    </row>
    <row r="51" spans="1:12" ht="12.75">
      <c r="A51" s="133" t="s">
        <v>16</v>
      </c>
      <c r="B51" s="134"/>
      <c r="C51" s="134"/>
      <c r="D51" s="17"/>
      <c r="E51" s="18"/>
      <c r="F51" s="18"/>
      <c r="G51" s="18"/>
      <c r="H51" s="19">
        <f>H56+H60+H64+H68+H72+H76+H80</f>
        <v>2</v>
      </c>
      <c r="I51" s="19">
        <f>I56+I60+I64+I68+I72+I76+I80</f>
        <v>202</v>
      </c>
      <c r="J51" s="19">
        <f>J56+J60+J64+J68+J72+J76+J80</f>
        <v>202</v>
      </c>
      <c r="K51" s="19">
        <f>K56+K60+K64+K68+K72+K76+K80</f>
        <v>202</v>
      </c>
      <c r="L51" s="20">
        <f>SUM(H51:K51)</f>
        <v>608</v>
      </c>
    </row>
    <row r="52" spans="1:12" ht="12.75">
      <c r="A52" s="21"/>
      <c r="B52" s="22"/>
      <c r="C52" s="109"/>
      <c r="D52" s="109"/>
      <c r="E52" s="109"/>
      <c r="F52" s="13"/>
      <c r="G52" s="23"/>
      <c r="H52" s="24"/>
      <c r="I52" s="24"/>
      <c r="J52" s="24"/>
      <c r="K52" s="24"/>
      <c r="L52" s="25"/>
    </row>
    <row r="53" spans="1:12" ht="12.75">
      <c r="A53" s="110" t="s">
        <v>17</v>
      </c>
      <c r="B53" s="112" t="s">
        <v>26</v>
      </c>
      <c r="C53" s="113"/>
      <c r="D53" s="113"/>
      <c r="E53" s="114"/>
      <c r="F53" s="118" t="s">
        <v>18</v>
      </c>
      <c r="G53" s="120" t="s">
        <v>19</v>
      </c>
      <c r="H53" s="102">
        <v>2018</v>
      </c>
      <c r="I53" s="102">
        <v>2019</v>
      </c>
      <c r="J53" s="102">
        <v>2020</v>
      </c>
      <c r="K53" s="102">
        <v>2021</v>
      </c>
      <c r="L53" s="104" t="s">
        <v>20</v>
      </c>
    </row>
    <row r="54" spans="1:12" ht="13.5" thickBot="1">
      <c r="A54" s="111"/>
      <c r="B54" s="115"/>
      <c r="C54" s="116"/>
      <c r="D54" s="116"/>
      <c r="E54" s="117"/>
      <c r="F54" s="119"/>
      <c r="G54" s="121"/>
      <c r="H54" s="103"/>
      <c r="I54" s="103"/>
      <c r="J54" s="103"/>
      <c r="K54" s="103"/>
      <c r="L54" s="105"/>
    </row>
    <row r="55" spans="1:12" ht="25.5">
      <c r="A55" s="26" t="s">
        <v>286</v>
      </c>
      <c r="B55" s="27" t="s">
        <v>21</v>
      </c>
      <c r="C55" s="90" t="s">
        <v>357</v>
      </c>
      <c r="D55" s="91"/>
      <c r="E55" s="92"/>
      <c r="F55" s="51"/>
      <c r="G55" s="28" t="s">
        <v>22</v>
      </c>
      <c r="H55" s="50"/>
      <c r="I55" s="50"/>
      <c r="J55" s="50"/>
      <c r="K55" s="50"/>
      <c r="L55" s="29">
        <f>SUM(H55:K55)</f>
        <v>0</v>
      </c>
    </row>
    <row r="56" spans="1:12" ht="13.5" thickBot="1">
      <c r="A56" s="30"/>
      <c r="B56" s="40" t="s">
        <v>24</v>
      </c>
      <c r="C56" s="96" t="s">
        <v>175</v>
      </c>
      <c r="D56" s="97"/>
      <c r="E56" s="98"/>
      <c r="F56" s="52"/>
      <c r="G56" s="32" t="s">
        <v>23</v>
      </c>
      <c r="H56" s="33">
        <v>1</v>
      </c>
      <c r="I56" s="34">
        <v>1</v>
      </c>
      <c r="J56" s="33">
        <v>1</v>
      </c>
      <c r="K56" s="34">
        <v>1</v>
      </c>
      <c r="L56" s="35">
        <f>SUM(H56:K56)</f>
        <v>4</v>
      </c>
    </row>
    <row r="57" spans="1:12" ht="12.75">
      <c r="A57" s="30"/>
      <c r="B57" s="27" t="s">
        <v>27</v>
      </c>
      <c r="C57" s="96">
        <v>17</v>
      </c>
      <c r="D57" s="97"/>
      <c r="E57" s="98"/>
      <c r="F57" s="52"/>
      <c r="G57" s="31"/>
      <c r="H57" s="36"/>
      <c r="I57" s="37"/>
      <c r="J57" s="36"/>
      <c r="K57" s="37"/>
      <c r="L57" s="38"/>
    </row>
    <row r="58" spans="1:12" ht="13.5" thickBot="1">
      <c r="A58" s="39"/>
      <c r="B58" s="40" t="s">
        <v>28</v>
      </c>
      <c r="C58" s="99">
        <v>511</v>
      </c>
      <c r="D58" s="100"/>
      <c r="E58" s="101"/>
      <c r="F58" s="53"/>
      <c r="G58" s="41"/>
      <c r="H58" s="42"/>
      <c r="I58" s="43"/>
      <c r="J58" s="42"/>
      <c r="K58" s="43"/>
      <c r="L58" s="44"/>
    </row>
    <row r="59" spans="1:12" ht="25.5">
      <c r="A59" s="26" t="s">
        <v>286</v>
      </c>
      <c r="B59" s="27" t="s">
        <v>21</v>
      </c>
      <c r="C59" s="90" t="s">
        <v>356</v>
      </c>
      <c r="D59" s="91"/>
      <c r="E59" s="92"/>
      <c r="F59" s="51"/>
      <c r="G59" s="28" t="s">
        <v>22</v>
      </c>
      <c r="H59" s="50"/>
      <c r="I59" s="50"/>
      <c r="J59" s="50"/>
      <c r="K59" s="50"/>
      <c r="L59" s="29">
        <f>SUM(H59:K59)</f>
        <v>0</v>
      </c>
    </row>
    <row r="60" spans="1:12" ht="13.5" thickBot="1">
      <c r="A60" s="30"/>
      <c r="B60" s="40" t="s">
        <v>24</v>
      </c>
      <c r="C60" s="96" t="s">
        <v>176</v>
      </c>
      <c r="D60" s="97"/>
      <c r="E60" s="98"/>
      <c r="F60" s="52"/>
      <c r="G60" s="32" t="s">
        <v>23</v>
      </c>
      <c r="H60" s="33">
        <v>1</v>
      </c>
      <c r="I60" s="34">
        <v>1</v>
      </c>
      <c r="J60" s="33">
        <v>1</v>
      </c>
      <c r="K60" s="34">
        <v>1</v>
      </c>
      <c r="L60" s="35">
        <f>SUM(H60:K60)</f>
        <v>4</v>
      </c>
    </row>
    <row r="61" spans="1:12" ht="12.75">
      <c r="A61" s="30"/>
      <c r="B61" s="27" t="s">
        <v>27</v>
      </c>
      <c r="C61" s="96">
        <v>4</v>
      </c>
      <c r="D61" s="97"/>
      <c r="E61" s="98"/>
      <c r="F61" s="52"/>
      <c r="G61" s="31"/>
      <c r="H61" s="36"/>
      <c r="I61" s="37"/>
      <c r="J61" s="36"/>
      <c r="K61" s="37"/>
      <c r="L61" s="38"/>
    </row>
    <row r="62" spans="1:12" ht="13.5" thickBot="1">
      <c r="A62" s="39"/>
      <c r="B62" s="40" t="s">
        <v>28</v>
      </c>
      <c r="C62" s="99">
        <v>122</v>
      </c>
      <c r="D62" s="100"/>
      <c r="E62" s="101"/>
      <c r="F62" s="53"/>
      <c r="G62" s="41"/>
      <c r="H62" s="42"/>
      <c r="I62" s="43"/>
      <c r="J62" s="42"/>
      <c r="K62" s="43"/>
      <c r="L62" s="44"/>
    </row>
    <row r="63" spans="1:12" ht="25.5">
      <c r="A63" s="26" t="s">
        <v>286</v>
      </c>
      <c r="B63" s="27" t="s">
        <v>21</v>
      </c>
      <c r="C63" s="90" t="s">
        <v>358</v>
      </c>
      <c r="D63" s="91"/>
      <c r="E63" s="92"/>
      <c r="F63" s="51"/>
      <c r="G63" s="28" t="s">
        <v>22</v>
      </c>
      <c r="H63" s="50"/>
      <c r="I63" s="50"/>
      <c r="J63" s="50"/>
      <c r="K63" s="50"/>
      <c r="L63" s="29">
        <f>SUM(H63:K63)</f>
        <v>0</v>
      </c>
    </row>
    <row r="64" spans="1:12" ht="13.5" thickBot="1">
      <c r="A64" s="30"/>
      <c r="B64" s="40" t="s">
        <v>24</v>
      </c>
      <c r="C64" s="96" t="s">
        <v>294</v>
      </c>
      <c r="D64" s="97"/>
      <c r="E64" s="98"/>
      <c r="F64" s="52"/>
      <c r="G64" s="32" t="s">
        <v>23</v>
      </c>
      <c r="H64" s="33"/>
      <c r="I64" s="34">
        <v>200</v>
      </c>
      <c r="J64" s="33">
        <v>200</v>
      </c>
      <c r="K64" s="34">
        <v>200</v>
      </c>
      <c r="L64" s="35">
        <f>SUM(H64:K64)</f>
        <v>600</v>
      </c>
    </row>
    <row r="65" spans="1:12" ht="12.75">
      <c r="A65" s="30"/>
      <c r="B65" s="27" t="s">
        <v>27</v>
      </c>
      <c r="C65" s="96">
        <v>28</v>
      </c>
      <c r="D65" s="97"/>
      <c r="E65" s="98"/>
      <c r="F65" s="52"/>
      <c r="G65" s="31"/>
      <c r="H65" s="36"/>
      <c r="I65" s="37"/>
      <c r="J65" s="36"/>
      <c r="K65" s="37"/>
      <c r="L65" s="38"/>
    </row>
    <row r="66" spans="1:12" ht="13.5" thickBot="1">
      <c r="A66" s="39"/>
      <c r="B66" s="40" t="s">
        <v>28</v>
      </c>
      <c r="C66" s="99">
        <v>843</v>
      </c>
      <c r="D66" s="100"/>
      <c r="E66" s="101"/>
      <c r="F66" s="53"/>
      <c r="G66" s="41"/>
      <c r="H66" s="42"/>
      <c r="I66" s="43"/>
      <c r="J66" s="42"/>
      <c r="K66" s="43"/>
      <c r="L66" s="44"/>
    </row>
    <row r="67" spans="1:12" ht="25.5">
      <c r="A67" s="26"/>
      <c r="B67" s="27" t="s">
        <v>21</v>
      </c>
      <c r="C67" s="90"/>
      <c r="D67" s="91"/>
      <c r="E67" s="92"/>
      <c r="F67" s="51"/>
      <c r="G67" s="28" t="s">
        <v>22</v>
      </c>
      <c r="H67" s="50"/>
      <c r="I67" s="50"/>
      <c r="J67" s="50"/>
      <c r="K67" s="50"/>
      <c r="L67" s="29">
        <f>SUM(H67:K67)</f>
        <v>0</v>
      </c>
    </row>
    <row r="68" spans="1:12" ht="13.5" thickBot="1">
      <c r="A68" s="30"/>
      <c r="B68" s="40" t="s">
        <v>24</v>
      </c>
      <c r="C68" s="96"/>
      <c r="D68" s="97"/>
      <c r="E68" s="98"/>
      <c r="F68" s="52"/>
      <c r="G68" s="32" t="s">
        <v>23</v>
      </c>
      <c r="H68" s="33"/>
      <c r="I68" s="34"/>
      <c r="J68" s="33"/>
      <c r="K68" s="34"/>
      <c r="L68" s="35">
        <f>SUM(H68:K68)</f>
        <v>0</v>
      </c>
    </row>
    <row r="69" spans="1:12" ht="12.75">
      <c r="A69" s="30"/>
      <c r="B69" s="27" t="s">
        <v>27</v>
      </c>
      <c r="C69" s="96"/>
      <c r="D69" s="97"/>
      <c r="E69" s="98"/>
      <c r="F69" s="52"/>
      <c r="G69" s="31"/>
      <c r="H69" s="36"/>
      <c r="I69" s="37"/>
      <c r="J69" s="36"/>
      <c r="K69" s="37"/>
      <c r="L69" s="38"/>
    </row>
    <row r="70" spans="1:12" ht="13.5" thickBot="1">
      <c r="A70" s="39"/>
      <c r="B70" s="40" t="s">
        <v>28</v>
      </c>
      <c r="C70" s="99"/>
      <c r="D70" s="100"/>
      <c r="E70" s="101"/>
      <c r="F70" s="53"/>
      <c r="G70" s="41"/>
      <c r="H70" s="42"/>
      <c r="I70" s="43"/>
      <c r="J70" s="42"/>
      <c r="K70" s="43"/>
      <c r="L70" s="44"/>
    </row>
    <row r="71" spans="1:12" ht="25.5">
      <c r="A71" s="26"/>
      <c r="B71" s="27" t="s">
        <v>21</v>
      </c>
      <c r="C71" s="90"/>
      <c r="D71" s="91"/>
      <c r="E71" s="92"/>
      <c r="F71" s="51"/>
      <c r="G71" s="28" t="s">
        <v>22</v>
      </c>
      <c r="H71" s="50"/>
      <c r="I71" s="50"/>
      <c r="J71" s="50"/>
      <c r="K71" s="50"/>
      <c r="L71" s="29">
        <f>SUM(H71:K71)</f>
        <v>0</v>
      </c>
    </row>
    <row r="72" spans="1:12" ht="13.5" thickBot="1">
      <c r="A72" s="30"/>
      <c r="B72" s="40" t="s">
        <v>24</v>
      </c>
      <c r="C72" s="96"/>
      <c r="D72" s="97"/>
      <c r="E72" s="98"/>
      <c r="F72" s="52"/>
      <c r="G72" s="32" t="s">
        <v>23</v>
      </c>
      <c r="H72" s="33"/>
      <c r="I72" s="34"/>
      <c r="J72" s="33"/>
      <c r="K72" s="34"/>
      <c r="L72" s="35">
        <f>SUM(H72:K72)</f>
        <v>0</v>
      </c>
    </row>
    <row r="73" spans="1:12" ht="12.75">
      <c r="A73" s="30"/>
      <c r="B73" s="27" t="s">
        <v>27</v>
      </c>
      <c r="C73" s="96"/>
      <c r="D73" s="97"/>
      <c r="E73" s="98"/>
      <c r="F73" s="52"/>
      <c r="G73" s="31"/>
      <c r="H73" s="36"/>
      <c r="I73" s="37"/>
      <c r="J73" s="36"/>
      <c r="K73" s="37"/>
      <c r="L73" s="38"/>
    </row>
    <row r="74" spans="1:12" ht="13.5" thickBot="1">
      <c r="A74" s="39"/>
      <c r="B74" s="40" t="s">
        <v>28</v>
      </c>
      <c r="C74" s="99"/>
      <c r="D74" s="100"/>
      <c r="E74" s="101"/>
      <c r="F74" s="53"/>
      <c r="G74" s="41"/>
      <c r="H74" s="42"/>
      <c r="I74" s="43"/>
      <c r="J74" s="42"/>
      <c r="K74" s="43"/>
      <c r="L74" s="44"/>
    </row>
    <row r="75" spans="1:12" ht="25.5">
      <c r="A75" s="26"/>
      <c r="B75" s="27" t="s">
        <v>21</v>
      </c>
      <c r="C75" s="90"/>
      <c r="D75" s="91"/>
      <c r="E75" s="92"/>
      <c r="F75" s="51"/>
      <c r="G75" s="28" t="s">
        <v>22</v>
      </c>
      <c r="H75" s="50"/>
      <c r="I75" s="50"/>
      <c r="J75" s="50"/>
      <c r="K75" s="50"/>
      <c r="L75" s="29">
        <f>SUM(H75:K75)</f>
        <v>0</v>
      </c>
    </row>
    <row r="76" spans="1:12" ht="13.5" thickBot="1">
      <c r="A76" s="30"/>
      <c r="B76" s="40" t="s">
        <v>24</v>
      </c>
      <c r="C76" s="96"/>
      <c r="D76" s="97"/>
      <c r="E76" s="98"/>
      <c r="F76" s="52"/>
      <c r="G76" s="32" t="s">
        <v>23</v>
      </c>
      <c r="H76" s="33"/>
      <c r="I76" s="34"/>
      <c r="J76" s="33"/>
      <c r="K76" s="34"/>
      <c r="L76" s="35">
        <f>SUM(H76:K76)</f>
        <v>0</v>
      </c>
    </row>
    <row r="77" spans="1:12" ht="12.75">
      <c r="A77" s="30"/>
      <c r="B77" s="27" t="s">
        <v>27</v>
      </c>
      <c r="C77" s="96"/>
      <c r="D77" s="97"/>
      <c r="E77" s="98"/>
      <c r="F77" s="52"/>
      <c r="G77" s="31"/>
      <c r="H77" s="36"/>
      <c r="I77" s="37"/>
      <c r="J77" s="36"/>
      <c r="K77" s="37"/>
      <c r="L77" s="38"/>
    </row>
    <row r="78" spans="1:12" ht="13.5" thickBot="1">
      <c r="A78" s="39"/>
      <c r="B78" s="40" t="s">
        <v>28</v>
      </c>
      <c r="C78" s="99"/>
      <c r="D78" s="100"/>
      <c r="E78" s="101"/>
      <c r="F78" s="53"/>
      <c r="G78" s="41"/>
      <c r="H78" s="42"/>
      <c r="I78" s="43"/>
      <c r="J78" s="42"/>
      <c r="K78" s="43"/>
      <c r="L78" s="44"/>
    </row>
    <row r="79" spans="1:12" ht="25.5">
      <c r="A79" s="26"/>
      <c r="B79" s="27" t="s">
        <v>21</v>
      </c>
      <c r="C79" s="90"/>
      <c r="D79" s="91"/>
      <c r="E79" s="92"/>
      <c r="F79" s="51"/>
      <c r="G79" s="28" t="s">
        <v>22</v>
      </c>
      <c r="H79" s="50"/>
      <c r="I79" s="50"/>
      <c r="J79" s="50"/>
      <c r="K79" s="50"/>
      <c r="L79" s="29">
        <f>SUM(H79:K79)</f>
        <v>0</v>
      </c>
    </row>
    <row r="80" spans="1:12" ht="13.5" thickBot="1">
      <c r="A80" s="30"/>
      <c r="B80" s="40" t="s">
        <v>24</v>
      </c>
      <c r="C80" s="96"/>
      <c r="D80" s="97"/>
      <c r="E80" s="98"/>
      <c r="F80" s="52"/>
      <c r="G80" s="32" t="s">
        <v>23</v>
      </c>
      <c r="H80" s="33"/>
      <c r="I80" s="34"/>
      <c r="J80" s="33"/>
      <c r="K80" s="34"/>
      <c r="L80" s="35">
        <f>SUM(H80:K80)</f>
        <v>0</v>
      </c>
    </row>
    <row r="81" spans="1:12" ht="12.75">
      <c r="A81" s="30"/>
      <c r="B81" s="27" t="s">
        <v>27</v>
      </c>
      <c r="C81" s="96"/>
      <c r="D81" s="97"/>
      <c r="E81" s="98"/>
      <c r="F81" s="52"/>
      <c r="G81" s="31"/>
      <c r="H81" s="36"/>
      <c r="I81" s="37"/>
      <c r="J81" s="36"/>
      <c r="K81" s="37"/>
      <c r="L81" s="38"/>
    </row>
    <row r="82" spans="1:12" ht="13.5" thickBot="1">
      <c r="A82" s="39"/>
      <c r="B82" s="40" t="s">
        <v>28</v>
      </c>
      <c r="C82" s="99"/>
      <c r="D82" s="100"/>
      <c r="E82" s="101"/>
      <c r="F82" s="53"/>
      <c r="G82" s="41"/>
      <c r="H82" s="42"/>
      <c r="I82" s="43"/>
      <c r="J82" s="42"/>
      <c r="K82" s="43"/>
      <c r="L82" s="44"/>
    </row>
    <row r="83" spans="1:12" ht="13.5" thickBot="1">
      <c r="A83" s="93" t="s">
        <v>25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5"/>
    </row>
    <row r="84" spans="1:12" ht="12.75">
      <c r="A84" s="135" t="s">
        <v>306</v>
      </c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</row>
    <row r="85" spans="1:12" ht="12.75">
      <c r="A85" s="136" t="s">
        <v>29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</row>
    <row r="86" spans="1:12" ht="13.5" thickBot="1">
      <c r="A86" s="137" t="s">
        <v>10</v>
      </c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</row>
    <row r="87" spans="1:12" ht="13.5" thickBot="1">
      <c r="A87" s="138" t="s">
        <v>289</v>
      </c>
      <c r="B87" s="139"/>
      <c r="C87" s="140" t="s">
        <v>182</v>
      </c>
      <c r="D87" s="141"/>
      <c r="E87" s="141"/>
      <c r="F87" s="141"/>
      <c r="G87" s="141"/>
      <c r="H87" s="141"/>
      <c r="I87" s="141"/>
      <c r="J87" s="141"/>
      <c r="K87" s="141"/>
      <c r="L87" s="142"/>
    </row>
    <row r="88" spans="1:12" ht="12.75">
      <c r="A88" s="138" t="s">
        <v>11</v>
      </c>
      <c r="B88" s="139"/>
      <c r="C88" s="156" t="s">
        <v>183</v>
      </c>
      <c r="D88" s="157"/>
      <c r="E88" s="157"/>
      <c r="F88" s="157"/>
      <c r="G88" s="157"/>
      <c r="H88" s="157"/>
      <c r="I88" s="157"/>
      <c r="J88" s="157"/>
      <c r="K88" s="157"/>
      <c r="L88" s="158"/>
    </row>
    <row r="89" spans="1:12" ht="13.5" thickBot="1">
      <c r="A89" s="12"/>
      <c r="B89" s="12"/>
      <c r="C89" s="159"/>
      <c r="D89" s="160"/>
      <c r="E89" s="160"/>
      <c r="F89" s="160"/>
      <c r="G89" s="160"/>
      <c r="H89" s="160"/>
      <c r="I89" s="160"/>
      <c r="J89" s="160"/>
      <c r="K89" s="160"/>
      <c r="L89" s="161"/>
    </row>
    <row r="90" spans="1:12" ht="12.75">
      <c r="A90" s="149" t="s">
        <v>12</v>
      </c>
      <c r="B90" s="150"/>
      <c r="C90" s="150"/>
      <c r="D90" s="151"/>
      <c r="E90" s="146" t="s">
        <v>13</v>
      </c>
      <c r="F90" s="147"/>
      <c r="G90" s="147"/>
      <c r="H90" s="148"/>
      <c r="I90" s="122" t="s">
        <v>14</v>
      </c>
      <c r="J90" s="123"/>
      <c r="K90" s="123"/>
      <c r="L90" s="124"/>
    </row>
    <row r="91" spans="1:12" ht="12.75">
      <c r="A91" s="174" t="s">
        <v>290</v>
      </c>
      <c r="B91" s="175"/>
      <c r="C91" s="175"/>
      <c r="D91" s="176"/>
      <c r="E91" s="128"/>
      <c r="F91" s="109"/>
      <c r="G91" s="109"/>
      <c r="H91" s="129"/>
      <c r="I91" s="128"/>
      <c r="J91" s="109"/>
      <c r="K91" s="109"/>
      <c r="L91" s="130"/>
    </row>
    <row r="92" spans="1:12" ht="12.75">
      <c r="A92" s="131" t="s">
        <v>52</v>
      </c>
      <c r="B92" s="132"/>
      <c r="C92" s="132"/>
      <c r="D92" s="132"/>
      <c r="E92" s="14"/>
      <c r="F92" s="14"/>
      <c r="G92" s="14"/>
      <c r="H92" s="15">
        <v>2018</v>
      </c>
      <c r="I92" s="15">
        <v>2019</v>
      </c>
      <c r="J92" s="15">
        <v>2020</v>
      </c>
      <c r="K92" s="15">
        <v>2021</v>
      </c>
      <c r="L92" s="16" t="s">
        <v>15</v>
      </c>
    </row>
    <row r="93" spans="1:12" ht="12.75">
      <c r="A93" s="133" t="s">
        <v>16</v>
      </c>
      <c r="B93" s="134"/>
      <c r="C93" s="134"/>
      <c r="D93" s="17"/>
      <c r="E93" s="18"/>
      <c r="F93" s="18"/>
      <c r="G93" s="18"/>
      <c r="H93" s="19">
        <f>H98+H102+H106+H110+H114+H118+H122</f>
        <v>535</v>
      </c>
      <c r="I93" s="19">
        <f>I98+I102+I106+I110+I114+I118+I122</f>
        <v>585</v>
      </c>
      <c r="J93" s="19">
        <f>J98+J102+J106+J110+J114+J118+J122</f>
        <v>635</v>
      </c>
      <c r="K93" s="19">
        <f>K98+K102+K106+K110+K114+K118+K122</f>
        <v>685</v>
      </c>
      <c r="L93" s="20">
        <f>SUM(H93:K93)</f>
        <v>2440</v>
      </c>
    </row>
    <row r="94" spans="1:12" ht="12.75">
      <c r="A94" s="21"/>
      <c r="B94" s="22"/>
      <c r="C94" s="109"/>
      <c r="D94" s="109"/>
      <c r="E94" s="109"/>
      <c r="F94" s="13"/>
      <c r="G94" s="23"/>
      <c r="H94" s="24"/>
      <c r="I94" s="24"/>
      <c r="J94" s="24"/>
      <c r="K94" s="24"/>
      <c r="L94" s="25"/>
    </row>
    <row r="95" spans="1:12" ht="12.75">
      <c r="A95" s="110" t="s">
        <v>17</v>
      </c>
      <c r="B95" s="112" t="s">
        <v>26</v>
      </c>
      <c r="C95" s="113"/>
      <c r="D95" s="113"/>
      <c r="E95" s="114"/>
      <c r="F95" s="118" t="s">
        <v>18</v>
      </c>
      <c r="G95" s="120" t="s">
        <v>19</v>
      </c>
      <c r="H95" s="102">
        <v>2018</v>
      </c>
      <c r="I95" s="102">
        <v>2019</v>
      </c>
      <c r="J95" s="102">
        <v>2020</v>
      </c>
      <c r="K95" s="102">
        <v>2021</v>
      </c>
      <c r="L95" s="104" t="s">
        <v>20</v>
      </c>
    </row>
    <row r="96" spans="1:12" ht="12.75">
      <c r="A96" s="111"/>
      <c r="B96" s="115"/>
      <c r="C96" s="116"/>
      <c r="D96" s="116"/>
      <c r="E96" s="117"/>
      <c r="F96" s="119"/>
      <c r="G96" s="121"/>
      <c r="H96" s="103"/>
      <c r="I96" s="103"/>
      <c r="J96" s="103"/>
      <c r="K96" s="103"/>
      <c r="L96" s="105"/>
    </row>
    <row r="97" spans="1:12" ht="25.5" customHeight="1">
      <c r="A97" s="26" t="s">
        <v>287</v>
      </c>
      <c r="B97" s="27" t="s">
        <v>21</v>
      </c>
      <c r="C97" s="106" t="s">
        <v>177</v>
      </c>
      <c r="D97" s="107"/>
      <c r="E97" s="108"/>
      <c r="F97" s="51"/>
      <c r="G97" s="28" t="s">
        <v>22</v>
      </c>
      <c r="H97" s="50"/>
      <c r="I97" s="50"/>
      <c r="J97" s="50"/>
      <c r="K97" s="50"/>
      <c r="L97" s="29">
        <f>SUM(H97:K97)</f>
        <v>0</v>
      </c>
    </row>
    <row r="98" spans="1:12" ht="13.5" customHeight="1" thickBot="1">
      <c r="A98" s="30"/>
      <c r="B98" s="40" t="s">
        <v>24</v>
      </c>
      <c r="C98" s="96" t="s">
        <v>178</v>
      </c>
      <c r="D98" s="97"/>
      <c r="E98" s="98"/>
      <c r="F98" s="52"/>
      <c r="G98" s="32" t="s">
        <v>23</v>
      </c>
      <c r="H98" s="33">
        <v>500</v>
      </c>
      <c r="I98" s="34">
        <v>550</v>
      </c>
      <c r="J98" s="33">
        <v>600</v>
      </c>
      <c r="K98" s="34">
        <v>650</v>
      </c>
      <c r="L98" s="35">
        <f>SUM(H98:K98)</f>
        <v>2300</v>
      </c>
    </row>
    <row r="99" spans="1:12" ht="12.75">
      <c r="A99" s="30"/>
      <c r="B99" s="27" t="s">
        <v>27</v>
      </c>
      <c r="C99" s="143" t="s">
        <v>179</v>
      </c>
      <c r="D99" s="144"/>
      <c r="E99" s="145"/>
      <c r="F99" s="52"/>
      <c r="G99" s="31"/>
      <c r="H99" s="36"/>
      <c r="I99" s="37"/>
      <c r="J99" s="36"/>
      <c r="K99" s="37"/>
      <c r="L99" s="38"/>
    </row>
    <row r="100" spans="1:12" ht="13.5" thickBot="1">
      <c r="A100" s="39"/>
      <c r="B100" s="40" t="s">
        <v>28</v>
      </c>
      <c r="C100" s="165" t="s">
        <v>180</v>
      </c>
      <c r="D100" s="166"/>
      <c r="E100" s="167"/>
      <c r="F100" s="53"/>
      <c r="G100" s="41"/>
      <c r="H100" s="42"/>
      <c r="I100" s="43"/>
      <c r="J100" s="42"/>
      <c r="K100" s="43"/>
      <c r="L100" s="44"/>
    </row>
    <row r="101" spans="1:12" ht="25.5" customHeight="1">
      <c r="A101" s="26" t="s">
        <v>287</v>
      </c>
      <c r="B101" s="27" t="s">
        <v>21</v>
      </c>
      <c r="C101" s="90" t="s">
        <v>181</v>
      </c>
      <c r="D101" s="91"/>
      <c r="E101" s="92"/>
      <c r="F101" s="51"/>
      <c r="G101" s="28" t="s">
        <v>22</v>
      </c>
      <c r="H101" s="50"/>
      <c r="I101" s="50"/>
      <c r="J101" s="50"/>
      <c r="K101" s="50"/>
      <c r="L101" s="29">
        <f>SUM(H101:K101)</f>
        <v>0</v>
      </c>
    </row>
    <row r="102" spans="1:12" ht="13.5" customHeight="1" thickBot="1">
      <c r="A102" s="30"/>
      <c r="B102" s="40" t="s">
        <v>24</v>
      </c>
      <c r="C102" s="96" t="s">
        <v>178</v>
      </c>
      <c r="D102" s="97"/>
      <c r="E102" s="98"/>
      <c r="F102" s="52"/>
      <c r="G102" s="32" t="s">
        <v>23</v>
      </c>
      <c r="H102" s="33">
        <v>35</v>
      </c>
      <c r="I102" s="34">
        <v>35</v>
      </c>
      <c r="J102" s="33">
        <v>35</v>
      </c>
      <c r="K102" s="34">
        <v>35</v>
      </c>
      <c r="L102" s="35">
        <f>SUM(H102:K102)</f>
        <v>140</v>
      </c>
    </row>
    <row r="103" spans="1:12" ht="12.75">
      <c r="A103" s="30"/>
      <c r="B103" s="27" t="s">
        <v>27</v>
      </c>
      <c r="C103" s="143" t="s">
        <v>179</v>
      </c>
      <c r="D103" s="144"/>
      <c r="E103" s="145"/>
      <c r="F103" s="52"/>
      <c r="G103" s="31"/>
      <c r="H103" s="36"/>
      <c r="I103" s="37"/>
      <c r="J103" s="36"/>
      <c r="K103" s="37"/>
      <c r="L103" s="38"/>
    </row>
    <row r="104" spans="1:12" ht="13.5" thickBot="1">
      <c r="A104" s="39"/>
      <c r="B104" s="40" t="s">
        <v>28</v>
      </c>
      <c r="C104" s="165" t="s">
        <v>180</v>
      </c>
      <c r="D104" s="166"/>
      <c r="E104" s="167"/>
      <c r="F104" s="53"/>
      <c r="G104" s="41"/>
      <c r="H104" s="42"/>
      <c r="I104" s="43"/>
      <c r="J104" s="42"/>
      <c r="K104" s="43"/>
      <c r="L104" s="44"/>
    </row>
    <row r="105" spans="1:12" ht="25.5" customHeight="1">
      <c r="A105" s="26"/>
      <c r="B105" s="27" t="s">
        <v>21</v>
      </c>
      <c r="C105" s="168"/>
      <c r="D105" s="169"/>
      <c r="E105" s="170"/>
      <c r="F105" s="51"/>
      <c r="G105" s="28" t="s">
        <v>22</v>
      </c>
      <c r="H105" s="50"/>
      <c r="I105" s="50"/>
      <c r="J105" s="50"/>
      <c r="K105" s="50"/>
      <c r="L105" s="29">
        <f>SUM(H105:K105)</f>
        <v>0</v>
      </c>
    </row>
    <row r="106" spans="1:12" ht="13.5" customHeight="1" thickBot="1">
      <c r="A106" s="30"/>
      <c r="B106" s="40" t="s">
        <v>24</v>
      </c>
      <c r="C106" s="171"/>
      <c r="D106" s="172"/>
      <c r="E106" s="173"/>
      <c r="F106" s="52"/>
      <c r="G106" s="32" t="s">
        <v>23</v>
      </c>
      <c r="H106" s="69"/>
      <c r="I106" s="70"/>
      <c r="J106" s="69"/>
      <c r="K106" s="70"/>
      <c r="L106" s="35">
        <f>SUM(H106:K106)</f>
        <v>0</v>
      </c>
    </row>
    <row r="107" spans="1:12" ht="12.75">
      <c r="A107" s="30"/>
      <c r="B107" s="27" t="s">
        <v>27</v>
      </c>
      <c r="C107" s="143"/>
      <c r="D107" s="144"/>
      <c r="E107" s="145"/>
      <c r="F107" s="52"/>
      <c r="G107" s="31"/>
      <c r="H107" s="71"/>
      <c r="I107" s="72"/>
      <c r="J107" s="71"/>
      <c r="K107" s="72"/>
      <c r="L107" s="38"/>
    </row>
    <row r="108" spans="1:12" ht="13.5" thickBot="1">
      <c r="A108" s="39"/>
      <c r="B108" s="40" t="s">
        <v>28</v>
      </c>
      <c r="C108" s="165"/>
      <c r="D108" s="166"/>
      <c r="E108" s="167"/>
      <c r="F108" s="53"/>
      <c r="G108" s="41"/>
      <c r="H108" s="42"/>
      <c r="I108" s="43"/>
      <c r="J108" s="42"/>
      <c r="K108" s="43"/>
      <c r="L108" s="44"/>
    </row>
    <row r="109" spans="1:12" ht="25.5">
      <c r="A109" s="26"/>
      <c r="B109" s="27" t="s">
        <v>21</v>
      </c>
      <c r="C109" s="90"/>
      <c r="D109" s="91"/>
      <c r="E109" s="92"/>
      <c r="F109" s="51"/>
      <c r="G109" s="28" t="s">
        <v>22</v>
      </c>
      <c r="H109" s="50"/>
      <c r="I109" s="50"/>
      <c r="J109" s="50"/>
      <c r="K109" s="50"/>
      <c r="L109" s="29">
        <f>SUM(H109:K109)</f>
        <v>0</v>
      </c>
    </row>
    <row r="110" spans="1:12" ht="13.5" thickBot="1">
      <c r="A110" s="30"/>
      <c r="B110" s="40" t="s">
        <v>24</v>
      </c>
      <c r="C110" s="96"/>
      <c r="D110" s="97"/>
      <c r="E110" s="98"/>
      <c r="F110" s="52"/>
      <c r="G110" s="32" t="s">
        <v>23</v>
      </c>
      <c r="H110" s="33"/>
      <c r="I110" s="34"/>
      <c r="J110" s="33"/>
      <c r="K110" s="34"/>
      <c r="L110" s="35">
        <f>SUM(H110:K110)</f>
        <v>0</v>
      </c>
    </row>
    <row r="111" spans="1:12" ht="12.75">
      <c r="A111" s="30"/>
      <c r="B111" s="27" t="s">
        <v>27</v>
      </c>
      <c r="C111" s="96"/>
      <c r="D111" s="97"/>
      <c r="E111" s="98"/>
      <c r="F111" s="52"/>
      <c r="G111" s="31"/>
      <c r="H111" s="36"/>
      <c r="I111" s="37"/>
      <c r="J111" s="36"/>
      <c r="K111" s="37"/>
      <c r="L111" s="38"/>
    </row>
    <row r="112" spans="1:12" ht="13.5" thickBot="1">
      <c r="A112" s="39"/>
      <c r="B112" s="40" t="s">
        <v>28</v>
      </c>
      <c r="C112" s="99"/>
      <c r="D112" s="100"/>
      <c r="E112" s="101"/>
      <c r="F112" s="53"/>
      <c r="G112" s="41"/>
      <c r="H112" s="42"/>
      <c r="I112" s="43"/>
      <c r="J112" s="42"/>
      <c r="K112" s="43"/>
      <c r="L112" s="44"/>
    </row>
    <row r="113" spans="1:12" ht="25.5">
      <c r="A113" s="26"/>
      <c r="B113" s="27" t="s">
        <v>21</v>
      </c>
      <c r="C113" s="90"/>
      <c r="D113" s="91"/>
      <c r="E113" s="92"/>
      <c r="F113" s="51"/>
      <c r="G113" s="28" t="s">
        <v>22</v>
      </c>
      <c r="H113" s="50"/>
      <c r="I113" s="50"/>
      <c r="J113" s="50"/>
      <c r="K113" s="50"/>
      <c r="L113" s="29">
        <f>SUM(H113:K113)</f>
        <v>0</v>
      </c>
    </row>
    <row r="114" spans="1:12" ht="13.5" thickBot="1">
      <c r="A114" s="30"/>
      <c r="B114" s="40" t="s">
        <v>24</v>
      </c>
      <c r="C114" s="96"/>
      <c r="D114" s="97"/>
      <c r="E114" s="98"/>
      <c r="F114" s="52"/>
      <c r="G114" s="32" t="s">
        <v>23</v>
      </c>
      <c r="H114" s="33"/>
      <c r="I114" s="34"/>
      <c r="J114" s="33"/>
      <c r="K114" s="34"/>
      <c r="L114" s="35">
        <f>SUM(H114:K114)</f>
        <v>0</v>
      </c>
    </row>
    <row r="115" spans="1:12" ht="12.75">
      <c r="A115" s="30"/>
      <c r="B115" s="27" t="s">
        <v>27</v>
      </c>
      <c r="C115" s="96"/>
      <c r="D115" s="97"/>
      <c r="E115" s="98"/>
      <c r="F115" s="52"/>
      <c r="G115" s="31"/>
      <c r="H115" s="36"/>
      <c r="I115" s="37"/>
      <c r="J115" s="36"/>
      <c r="K115" s="37"/>
      <c r="L115" s="38"/>
    </row>
    <row r="116" spans="1:12" ht="13.5" thickBot="1">
      <c r="A116" s="39"/>
      <c r="B116" s="40" t="s">
        <v>28</v>
      </c>
      <c r="C116" s="99"/>
      <c r="D116" s="100"/>
      <c r="E116" s="101"/>
      <c r="F116" s="53"/>
      <c r="G116" s="41"/>
      <c r="H116" s="42"/>
      <c r="I116" s="43"/>
      <c r="J116" s="42"/>
      <c r="K116" s="43"/>
      <c r="L116" s="44"/>
    </row>
    <row r="117" spans="1:12" ht="25.5">
      <c r="A117" s="26"/>
      <c r="B117" s="27" t="s">
        <v>21</v>
      </c>
      <c r="C117" s="90"/>
      <c r="D117" s="91"/>
      <c r="E117" s="92"/>
      <c r="F117" s="51"/>
      <c r="G117" s="28" t="s">
        <v>22</v>
      </c>
      <c r="H117" s="50"/>
      <c r="I117" s="50"/>
      <c r="J117" s="50"/>
      <c r="K117" s="50"/>
      <c r="L117" s="29">
        <f>SUM(H117:K117)</f>
        <v>0</v>
      </c>
    </row>
    <row r="118" spans="1:12" ht="13.5" thickBot="1">
      <c r="A118" s="30"/>
      <c r="B118" s="40" t="s">
        <v>24</v>
      </c>
      <c r="C118" s="96"/>
      <c r="D118" s="97"/>
      <c r="E118" s="98"/>
      <c r="F118" s="52"/>
      <c r="G118" s="32" t="s">
        <v>23</v>
      </c>
      <c r="H118" s="33"/>
      <c r="I118" s="34"/>
      <c r="J118" s="33"/>
      <c r="K118" s="34"/>
      <c r="L118" s="35">
        <f>SUM(H118:K118)</f>
        <v>0</v>
      </c>
    </row>
    <row r="119" spans="1:12" ht="12.75">
      <c r="A119" s="30"/>
      <c r="B119" s="27" t="s">
        <v>27</v>
      </c>
      <c r="C119" s="96"/>
      <c r="D119" s="97"/>
      <c r="E119" s="98"/>
      <c r="F119" s="52"/>
      <c r="G119" s="31"/>
      <c r="H119" s="36"/>
      <c r="I119" s="37"/>
      <c r="J119" s="36"/>
      <c r="K119" s="37"/>
      <c r="L119" s="38"/>
    </row>
    <row r="120" spans="1:12" ht="13.5" thickBot="1">
      <c r="A120" s="39"/>
      <c r="B120" s="40" t="s">
        <v>28</v>
      </c>
      <c r="C120" s="99"/>
      <c r="D120" s="100"/>
      <c r="E120" s="101"/>
      <c r="F120" s="53"/>
      <c r="G120" s="41"/>
      <c r="H120" s="42"/>
      <c r="I120" s="43"/>
      <c r="J120" s="42"/>
      <c r="K120" s="43"/>
      <c r="L120" s="44"/>
    </row>
    <row r="121" spans="1:12" ht="25.5">
      <c r="A121" s="26"/>
      <c r="B121" s="27" t="s">
        <v>21</v>
      </c>
      <c r="C121" s="90"/>
      <c r="D121" s="91"/>
      <c r="E121" s="92"/>
      <c r="F121" s="51"/>
      <c r="G121" s="28" t="s">
        <v>22</v>
      </c>
      <c r="H121" s="50"/>
      <c r="I121" s="50"/>
      <c r="J121" s="50"/>
      <c r="K121" s="50"/>
      <c r="L121" s="29">
        <f>SUM(H121:K121)</f>
        <v>0</v>
      </c>
    </row>
    <row r="122" spans="1:12" ht="13.5" thickBot="1">
      <c r="A122" s="30"/>
      <c r="B122" s="40" t="s">
        <v>24</v>
      </c>
      <c r="C122" s="96"/>
      <c r="D122" s="97"/>
      <c r="E122" s="98"/>
      <c r="F122" s="52"/>
      <c r="G122" s="32" t="s">
        <v>23</v>
      </c>
      <c r="H122" s="33"/>
      <c r="I122" s="34"/>
      <c r="J122" s="33"/>
      <c r="K122" s="34"/>
      <c r="L122" s="35">
        <f>SUM(H122:K122)</f>
        <v>0</v>
      </c>
    </row>
    <row r="123" spans="1:12" ht="12.75">
      <c r="A123" s="30"/>
      <c r="B123" s="27" t="s">
        <v>27</v>
      </c>
      <c r="C123" s="96"/>
      <c r="D123" s="97"/>
      <c r="E123" s="98"/>
      <c r="F123" s="52"/>
      <c r="G123" s="31"/>
      <c r="H123" s="36"/>
      <c r="I123" s="37"/>
      <c r="J123" s="36"/>
      <c r="K123" s="37"/>
      <c r="L123" s="38"/>
    </row>
    <row r="124" spans="1:12" ht="13.5" thickBot="1">
      <c r="A124" s="39"/>
      <c r="B124" s="40" t="s">
        <v>28</v>
      </c>
      <c r="C124" s="99"/>
      <c r="D124" s="100"/>
      <c r="E124" s="101"/>
      <c r="F124" s="53"/>
      <c r="G124" s="41"/>
      <c r="H124" s="42"/>
      <c r="I124" s="43"/>
      <c r="J124" s="42"/>
      <c r="K124" s="43"/>
      <c r="L124" s="44"/>
    </row>
    <row r="125" spans="1:12" ht="13.5" thickBot="1">
      <c r="A125" s="93" t="s">
        <v>25</v>
      </c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5"/>
    </row>
    <row r="126" spans="1:12" ht="12.75">
      <c r="A126" s="135" t="s">
        <v>307</v>
      </c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</row>
    <row r="127" spans="1:12" ht="12.75">
      <c r="A127" s="136" t="s">
        <v>29</v>
      </c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</row>
    <row r="128" spans="1:12" ht="13.5" thickBot="1">
      <c r="A128" s="137" t="s">
        <v>10</v>
      </c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</row>
    <row r="129" spans="1:12" ht="13.5" thickBot="1">
      <c r="A129" s="138" t="s">
        <v>292</v>
      </c>
      <c r="B129" s="139"/>
      <c r="C129" s="140" t="s">
        <v>184</v>
      </c>
      <c r="D129" s="141"/>
      <c r="E129" s="141"/>
      <c r="F129" s="141"/>
      <c r="G129" s="141"/>
      <c r="H129" s="141"/>
      <c r="I129" s="141"/>
      <c r="J129" s="141"/>
      <c r="K129" s="141"/>
      <c r="L129" s="142"/>
    </row>
    <row r="130" spans="1:12" ht="12.75">
      <c r="A130" s="138" t="s">
        <v>11</v>
      </c>
      <c r="B130" s="139"/>
      <c r="C130" s="156" t="s">
        <v>185</v>
      </c>
      <c r="D130" s="157"/>
      <c r="E130" s="157"/>
      <c r="F130" s="157"/>
      <c r="G130" s="157"/>
      <c r="H130" s="157"/>
      <c r="I130" s="157"/>
      <c r="J130" s="157"/>
      <c r="K130" s="157"/>
      <c r="L130" s="158"/>
    </row>
    <row r="131" spans="1:12" ht="13.5" thickBot="1">
      <c r="A131" s="12"/>
      <c r="B131" s="12"/>
      <c r="C131" s="159"/>
      <c r="D131" s="160"/>
      <c r="E131" s="160"/>
      <c r="F131" s="160"/>
      <c r="G131" s="160"/>
      <c r="H131" s="160"/>
      <c r="I131" s="160"/>
      <c r="J131" s="160"/>
      <c r="K131" s="160"/>
      <c r="L131" s="161"/>
    </row>
    <row r="132" spans="1:12" ht="12.75">
      <c r="A132" s="149" t="s">
        <v>12</v>
      </c>
      <c r="B132" s="150"/>
      <c r="C132" s="150"/>
      <c r="D132" s="151"/>
      <c r="E132" s="146" t="s">
        <v>13</v>
      </c>
      <c r="F132" s="147"/>
      <c r="G132" s="147"/>
      <c r="H132" s="148"/>
      <c r="I132" s="122" t="s">
        <v>14</v>
      </c>
      <c r="J132" s="123"/>
      <c r="K132" s="123"/>
      <c r="L132" s="124"/>
    </row>
    <row r="133" spans="1:12" ht="12.75">
      <c r="A133" s="125" t="s">
        <v>290</v>
      </c>
      <c r="B133" s="126"/>
      <c r="C133" s="126"/>
      <c r="D133" s="127"/>
      <c r="E133" s="128"/>
      <c r="F133" s="109"/>
      <c r="G133" s="109"/>
      <c r="H133" s="129"/>
      <c r="I133" s="128"/>
      <c r="J133" s="109"/>
      <c r="K133" s="109"/>
      <c r="L133" s="130"/>
    </row>
    <row r="134" spans="1:12" ht="12.75">
      <c r="A134" s="131" t="s">
        <v>52</v>
      </c>
      <c r="B134" s="132"/>
      <c r="C134" s="132"/>
      <c r="D134" s="132"/>
      <c r="E134" s="14"/>
      <c r="F134" s="14"/>
      <c r="G134" s="14"/>
      <c r="H134" s="15">
        <v>2018</v>
      </c>
      <c r="I134" s="15">
        <v>2019</v>
      </c>
      <c r="J134" s="15">
        <v>2020</v>
      </c>
      <c r="K134" s="15">
        <v>2021</v>
      </c>
      <c r="L134" s="16" t="s">
        <v>15</v>
      </c>
    </row>
    <row r="135" spans="1:12" ht="12.75">
      <c r="A135" s="133" t="s">
        <v>16</v>
      </c>
      <c r="B135" s="134"/>
      <c r="C135" s="134"/>
      <c r="D135" s="17"/>
      <c r="E135" s="18"/>
      <c r="F135" s="18"/>
      <c r="G135" s="18"/>
      <c r="H135" s="19">
        <f>H140+H144+H148+H152+H156+H160+H164</f>
        <v>3651</v>
      </c>
      <c r="I135" s="19">
        <f>I140+I144+I148+I152+I156+I160+I164</f>
        <v>4008</v>
      </c>
      <c r="J135" s="19">
        <f>J140+J144+J148+J152+J156+J160+J164</f>
        <v>4375</v>
      </c>
      <c r="K135" s="19">
        <f>K140+K144+K148+K152+K156+K160+K164</f>
        <v>4741</v>
      </c>
      <c r="L135" s="20">
        <f>SUM(H135:K135)</f>
        <v>16775</v>
      </c>
    </row>
    <row r="136" spans="1:12" ht="12.75">
      <c r="A136" s="21"/>
      <c r="B136" s="22"/>
      <c r="C136" s="109"/>
      <c r="D136" s="109"/>
      <c r="E136" s="109"/>
      <c r="F136" s="13"/>
      <c r="G136" s="23"/>
      <c r="H136" s="24"/>
      <c r="I136" s="24"/>
      <c r="J136" s="24"/>
      <c r="K136" s="24"/>
      <c r="L136" s="25"/>
    </row>
    <row r="137" spans="1:12" ht="12.75">
      <c r="A137" s="110" t="s">
        <v>17</v>
      </c>
      <c r="B137" s="112" t="s">
        <v>26</v>
      </c>
      <c r="C137" s="113"/>
      <c r="D137" s="113"/>
      <c r="E137" s="114"/>
      <c r="F137" s="118" t="s">
        <v>18</v>
      </c>
      <c r="G137" s="120" t="s">
        <v>19</v>
      </c>
      <c r="H137" s="102">
        <v>2018</v>
      </c>
      <c r="I137" s="102">
        <v>2019</v>
      </c>
      <c r="J137" s="102">
        <v>2020</v>
      </c>
      <c r="K137" s="102">
        <v>2021</v>
      </c>
      <c r="L137" s="104" t="s">
        <v>20</v>
      </c>
    </row>
    <row r="138" spans="1:12" ht="12.75">
      <c r="A138" s="111"/>
      <c r="B138" s="115"/>
      <c r="C138" s="116"/>
      <c r="D138" s="116"/>
      <c r="E138" s="117"/>
      <c r="F138" s="119"/>
      <c r="G138" s="121"/>
      <c r="H138" s="103"/>
      <c r="I138" s="103"/>
      <c r="J138" s="103"/>
      <c r="K138" s="103"/>
      <c r="L138" s="105"/>
    </row>
    <row r="139" spans="1:12" ht="25.5">
      <c r="A139" s="26" t="s">
        <v>287</v>
      </c>
      <c r="B139" s="27" t="s">
        <v>21</v>
      </c>
      <c r="C139" s="106" t="s">
        <v>320</v>
      </c>
      <c r="D139" s="107"/>
      <c r="E139" s="108"/>
      <c r="F139" s="51" t="s">
        <v>381</v>
      </c>
      <c r="G139" s="28" t="s">
        <v>22</v>
      </c>
      <c r="H139" s="50">
        <v>1</v>
      </c>
      <c r="I139" s="50">
        <v>1</v>
      </c>
      <c r="J139" s="50">
        <v>1</v>
      </c>
      <c r="K139" s="50">
        <v>1</v>
      </c>
      <c r="L139" s="29">
        <f>SUM(H139:K139)</f>
        <v>4</v>
      </c>
    </row>
    <row r="140" spans="1:12" ht="13.5" thickBot="1">
      <c r="A140" s="30"/>
      <c r="B140" s="40" t="s">
        <v>24</v>
      </c>
      <c r="C140" s="96" t="s">
        <v>186</v>
      </c>
      <c r="D140" s="97"/>
      <c r="E140" s="98"/>
      <c r="F140" s="52"/>
      <c r="G140" s="32" t="s">
        <v>23</v>
      </c>
      <c r="H140" s="33">
        <v>500</v>
      </c>
      <c r="I140" s="34">
        <v>550</v>
      </c>
      <c r="J140" s="33">
        <v>610</v>
      </c>
      <c r="K140" s="34">
        <v>670</v>
      </c>
      <c r="L140" s="35">
        <f>SUM(H140:K140)</f>
        <v>2330</v>
      </c>
    </row>
    <row r="141" spans="1:12" ht="12.75">
      <c r="A141" s="30"/>
      <c r="B141" s="27" t="s">
        <v>27</v>
      </c>
      <c r="C141" s="96">
        <v>4</v>
      </c>
      <c r="D141" s="97"/>
      <c r="E141" s="98"/>
      <c r="F141" s="52"/>
      <c r="G141" s="31"/>
      <c r="H141" s="36"/>
      <c r="I141" s="37"/>
      <c r="J141" s="36"/>
      <c r="K141" s="37"/>
      <c r="L141" s="38"/>
    </row>
    <row r="142" spans="1:12" ht="13.5" thickBot="1">
      <c r="A142" s="39"/>
      <c r="B142" s="40" t="s">
        <v>28</v>
      </c>
      <c r="C142" s="99">
        <v>122</v>
      </c>
      <c r="D142" s="100"/>
      <c r="E142" s="101"/>
      <c r="F142" s="53"/>
      <c r="G142" s="41"/>
      <c r="H142" s="42"/>
      <c r="I142" s="43"/>
      <c r="J142" s="42"/>
      <c r="K142" s="43"/>
      <c r="L142" s="44"/>
    </row>
    <row r="143" spans="1:12" ht="25.5">
      <c r="A143" s="26" t="s">
        <v>287</v>
      </c>
      <c r="B143" s="27" t="s">
        <v>21</v>
      </c>
      <c r="C143" s="90" t="s">
        <v>321</v>
      </c>
      <c r="D143" s="91"/>
      <c r="E143" s="92"/>
      <c r="F143" s="51"/>
      <c r="G143" s="28" t="s">
        <v>22</v>
      </c>
      <c r="H143" s="50"/>
      <c r="I143" s="50"/>
      <c r="J143" s="50"/>
      <c r="K143" s="50"/>
      <c r="L143" s="29">
        <f>SUM(H143:K143)</f>
        <v>0</v>
      </c>
    </row>
    <row r="144" spans="1:12" ht="13.5" thickBot="1">
      <c r="A144" s="30"/>
      <c r="B144" s="40" t="s">
        <v>24</v>
      </c>
      <c r="C144" s="96" t="s">
        <v>186</v>
      </c>
      <c r="D144" s="97"/>
      <c r="E144" s="98"/>
      <c r="F144" s="52"/>
      <c r="G144" s="32" t="s">
        <v>23</v>
      </c>
      <c r="H144" s="33">
        <v>90</v>
      </c>
      <c r="I144" s="34">
        <v>100</v>
      </c>
      <c r="J144" s="33">
        <v>110</v>
      </c>
      <c r="K144" s="34">
        <v>120</v>
      </c>
      <c r="L144" s="35">
        <f>SUM(H144:K144)</f>
        <v>420</v>
      </c>
    </row>
    <row r="145" spans="1:12" ht="12.75">
      <c r="A145" s="30"/>
      <c r="B145" s="27" t="s">
        <v>27</v>
      </c>
      <c r="C145" s="96">
        <v>4</v>
      </c>
      <c r="D145" s="97"/>
      <c r="E145" s="98"/>
      <c r="F145" s="52"/>
      <c r="G145" s="31"/>
      <c r="H145" s="36"/>
      <c r="I145" s="37"/>
      <c r="J145" s="36"/>
      <c r="K145" s="37"/>
      <c r="L145" s="38"/>
    </row>
    <row r="146" spans="1:12" ht="13.5" thickBot="1">
      <c r="A146" s="39"/>
      <c r="B146" s="40" t="s">
        <v>28</v>
      </c>
      <c r="C146" s="99">
        <v>122</v>
      </c>
      <c r="D146" s="100"/>
      <c r="E146" s="101"/>
      <c r="F146" s="53"/>
      <c r="G146" s="41"/>
      <c r="H146" s="42"/>
      <c r="I146" s="43"/>
      <c r="J146" s="42"/>
      <c r="K146" s="43"/>
      <c r="L146" s="44"/>
    </row>
    <row r="147" spans="1:12" ht="25.5">
      <c r="A147" s="26" t="s">
        <v>287</v>
      </c>
      <c r="B147" s="27" t="s">
        <v>21</v>
      </c>
      <c r="C147" s="90" t="s">
        <v>322</v>
      </c>
      <c r="D147" s="91"/>
      <c r="E147" s="92"/>
      <c r="F147" s="51"/>
      <c r="G147" s="28" t="s">
        <v>22</v>
      </c>
      <c r="H147" s="50"/>
      <c r="I147" s="50"/>
      <c r="J147" s="50"/>
      <c r="K147" s="50"/>
      <c r="L147" s="29">
        <f>SUM(H147:K147)</f>
        <v>0</v>
      </c>
    </row>
    <row r="148" spans="1:12" ht="13.5" thickBot="1">
      <c r="A148" s="30"/>
      <c r="B148" s="40" t="s">
        <v>24</v>
      </c>
      <c r="C148" s="96" t="s">
        <v>187</v>
      </c>
      <c r="D148" s="97"/>
      <c r="E148" s="98"/>
      <c r="F148" s="52"/>
      <c r="G148" s="32" t="s">
        <v>23</v>
      </c>
      <c r="H148" s="33">
        <v>1</v>
      </c>
      <c r="I148" s="34">
        <v>1</v>
      </c>
      <c r="J148" s="33">
        <v>1</v>
      </c>
      <c r="K148" s="34">
        <v>1</v>
      </c>
      <c r="L148" s="35">
        <f>SUM(H148:K148)</f>
        <v>4</v>
      </c>
    </row>
    <row r="149" spans="1:12" ht="12.75">
      <c r="A149" s="30"/>
      <c r="B149" s="27" t="s">
        <v>27</v>
      </c>
      <c r="C149" s="96">
        <v>4</v>
      </c>
      <c r="D149" s="97"/>
      <c r="E149" s="98"/>
      <c r="F149" s="52"/>
      <c r="G149" s="31"/>
      <c r="H149" s="36"/>
      <c r="I149" s="37"/>
      <c r="J149" s="36"/>
      <c r="K149" s="37"/>
      <c r="L149" s="38"/>
    </row>
    <row r="150" spans="1:12" ht="13.5" thickBot="1">
      <c r="A150" s="39"/>
      <c r="B150" s="40" t="s">
        <v>28</v>
      </c>
      <c r="C150" s="99">
        <v>122</v>
      </c>
      <c r="D150" s="100"/>
      <c r="E150" s="101"/>
      <c r="F150" s="53"/>
      <c r="G150" s="41"/>
      <c r="H150" s="42"/>
      <c r="I150" s="43"/>
      <c r="J150" s="42"/>
      <c r="K150" s="43"/>
      <c r="L150" s="44"/>
    </row>
    <row r="151" spans="1:12" ht="25.5">
      <c r="A151" s="26" t="s">
        <v>287</v>
      </c>
      <c r="B151" s="27" t="s">
        <v>21</v>
      </c>
      <c r="C151" s="90" t="s">
        <v>323</v>
      </c>
      <c r="D151" s="91"/>
      <c r="E151" s="92"/>
      <c r="F151" s="51" t="s">
        <v>381</v>
      </c>
      <c r="G151" s="28" t="s">
        <v>22</v>
      </c>
      <c r="H151" s="50">
        <v>1</v>
      </c>
      <c r="I151" s="50">
        <v>1</v>
      </c>
      <c r="J151" s="50">
        <v>1</v>
      </c>
      <c r="K151" s="50">
        <v>1</v>
      </c>
      <c r="L151" s="29">
        <f>SUM(H151:K151)</f>
        <v>4</v>
      </c>
    </row>
    <row r="152" spans="1:12" ht="13.5" thickBot="1">
      <c r="A152" s="30"/>
      <c r="B152" s="40" t="s">
        <v>24</v>
      </c>
      <c r="C152" s="96" t="s">
        <v>186</v>
      </c>
      <c r="D152" s="97"/>
      <c r="E152" s="98"/>
      <c r="F152" s="52"/>
      <c r="G152" s="32" t="s">
        <v>23</v>
      </c>
      <c r="H152" s="33">
        <v>100</v>
      </c>
      <c r="I152" s="34">
        <v>107</v>
      </c>
      <c r="J152" s="33">
        <v>114</v>
      </c>
      <c r="K152" s="34">
        <v>120</v>
      </c>
      <c r="L152" s="35">
        <f>SUM(H152:K152)</f>
        <v>441</v>
      </c>
    </row>
    <row r="153" spans="1:12" ht="12.75">
      <c r="A153" s="30"/>
      <c r="B153" s="27" t="s">
        <v>27</v>
      </c>
      <c r="C153" s="96">
        <v>4</v>
      </c>
      <c r="D153" s="97"/>
      <c r="E153" s="98"/>
      <c r="F153" s="52"/>
      <c r="G153" s="31"/>
      <c r="H153" s="36"/>
      <c r="I153" s="37"/>
      <c r="J153" s="36"/>
      <c r="K153" s="37"/>
      <c r="L153" s="38"/>
    </row>
    <row r="154" spans="1:12" ht="13.5" thickBot="1">
      <c r="A154" s="39"/>
      <c r="B154" s="40" t="s">
        <v>28</v>
      </c>
      <c r="C154" s="99">
        <v>122</v>
      </c>
      <c r="D154" s="100"/>
      <c r="E154" s="101"/>
      <c r="F154" s="53"/>
      <c r="G154" s="41"/>
      <c r="H154" s="42"/>
      <c r="I154" s="43"/>
      <c r="J154" s="42"/>
      <c r="K154" s="43"/>
      <c r="L154" s="44"/>
    </row>
    <row r="155" spans="1:12" ht="25.5">
      <c r="A155" s="26" t="s">
        <v>287</v>
      </c>
      <c r="B155" s="27" t="s">
        <v>21</v>
      </c>
      <c r="C155" s="90" t="s">
        <v>324</v>
      </c>
      <c r="D155" s="91"/>
      <c r="E155" s="92"/>
      <c r="F155" s="51" t="s">
        <v>381</v>
      </c>
      <c r="G155" s="28" t="s">
        <v>22</v>
      </c>
      <c r="H155" s="50">
        <v>1</v>
      </c>
      <c r="I155" s="50">
        <v>1</v>
      </c>
      <c r="J155" s="50">
        <v>1</v>
      </c>
      <c r="K155" s="50">
        <v>1</v>
      </c>
      <c r="L155" s="29">
        <f>SUM(H155:K155)</f>
        <v>4</v>
      </c>
    </row>
    <row r="156" spans="1:12" ht="13.5" thickBot="1">
      <c r="A156" s="30"/>
      <c r="B156" s="40" t="s">
        <v>24</v>
      </c>
      <c r="C156" s="96" t="s">
        <v>186</v>
      </c>
      <c r="D156" s="97"/>
      <c r="E156" s="98"/>
      <c r="F156" s="52"/>
      <c r="G156" s="32" t="s">
        <v>23</v>
      </c>
      <c r="H156" s="33">
        <v>360</v>
      </c>
      <c r="I156" s="34">
        <v>400</v>
      </c>
      <c r="J156" s="33">
        <v>440</v>
      </c>
      <c r="K156" s="34">
        <v>480</v>
      </c>
      <c r="L156" s="35">
        <f>SUM(H156:K156)</f>
        <v>1680</v>
      </c>
    </row>
    <row r="157" spans="1:12" ht="12.75">
      <c r="A157" s="30"/>
      <c r="B157" s="27" t="s">
        <v>27</v>
      </c>
      <c r="C157" s="96">
        <v>4</v>
      </c>
      <c r="D157" s="97"/>
      <c r="E157" s="98"/>
      <c r="F157" s="52"/>
      <c r="G157" s="31"/>
      <c r="H157" s="36"/>
      <c r="I157" s="37"/>
      <c r="J157" s="36"/>
      <c r="K157" s="37"/>
      <c r="L157" s="38"/>
    </row>
    <row r="158" spans="1:12" ht="13.5" thickBot="1">
      <c r="A158" s="39"/>
      <c r="B158" s="40" t="s">
        <v>28</v>
      </c>
      <c r="C158" s="99">
        <v>122</v>
      </c>
      <c r="D158" s="100"/>
      <c r="E158" s="101"/>
      <c r="F158" s="53"/>
      <c r="G158" s="41"/>
      <c r="H158" s="42"/>
      <c r="I158" s="43"/>
      <c r="J158" s="42"/>
      <c r="K158" s="43"/>
      <c r="L158" s="44"/>
    </row>
    <row r="159" spans="1:12" ht="25.5">
      <c r="A159" s="26" t="s">
        <v>287</v>
      </c>
      <c r="B159" s="27" t="s">
        <v>21</v>
      </c>
      <c r="C159" s="90" t="s">
        <v>325</v>
      </c>
      <c r="D159" s="91"/>
      <c r="E159" s="92"/>
      <c r="F159" s="51" t="s">
        <v>381</v>
      </c>
      <c r="G159" s="28" t="s">
        <v>22</v>
      </c>
      <c r="H159" s="50">
        <v>1</v>
      </c>
      <c r="I159" s="50">
        <v>1</v>
      </c>
      <c r="J159" s="50">
        <v>1</v>
      </c>
      <c r="K159" s="50">
        <v>1</v>
      </c>
      <c r="L159" s="29">
        <f>SUM(H159:K159)</f>
        <v>4</v>
      </c>
    </row>
    <row r="160" spans="1:12" ht="13.5" thickBot="1">
      <c r="A160" s="30"/>
      <c r="B160" s="40" t="s">
        <v>24</v>
      </c>
      <c r="C160" s="96" t="s">
        <v>186</v>
      </c>
      <c r="D160" s="97"/>
      <c r="E160" s="98"/>
      <c r="F160" s="52"/>
      <c r="G160" s="32" t="s">
        <v>23</v>
      </c>
      <c r="H160" s="33">
        <v>2550</v>
      </c>
      <c r="I160" s="34">
        <v>2800</v>
      </c>
      <c r="J160" s="33">
        <v>3050</v>
      </c>
      <c r="K160" s="34">
        <v>3300</v>
      </c>
      <c r="L160" s="35">
        <f>SUM(H160:K160)</f>
        <v>11700</v>
      </c>
    </row>
    <row r="161" spans="1:12" ht="12.75">
      <c r="A161" s="30"/>
      <c r="B161" s="27" t="s">
        <v>27</v>
      </c>
      <c r="C161" s="96">
        <v>4</v>
      </c>
      <c r="D161" s="97"/>
      <c r="E161" s="98"/>
      <c r="F161" s="52"/>
      <c r="G161" s="31"/>
      <c r="H161" s="36"/>
      <c r="I161" s="37"/>
      <c r="J161" s="36"/>
      <c r="K161" s="37"/>
      <c r="L161" s="38"/>
    </row>
    <row r="162" spans="1:12" ht="13.5" thickBot="1">
      <c r="A162" s="39"/>
      <c r="B162" s="40" t="s">
        <v>28</v>
      </c>
      <c r="C162" s="99">
        <v>122</v>
      </c>
      <c r="D162" s="100"/>
      <c r="E162" s="101"/>
      <c r="F162" s="53"/>
      <c r="G162" s="41"/>
      <c r="H162" s="42"/>
      <c r="I162" s="43"/>
      <c r="J162" s="42"/>
      <c r="K162" s="43"/>
      <c r="L162" s="44"/>
    </row>
    <row r="163" spans="1:12" ht="25.5">
      <c r="A163" s="26" t="s">
        <v>287</v>
      </c>
      <c r="B163" s="27" t="s">
        <v>21</v>
      </c>
      <c r="C163" s="90" t="s">
        <v>326</v>
      </c>
      <c r="D163" s="91"/>
      <c r="E163" s="92"/>
      <c r="F163" s="51"/>
      <c r="G163" s="28" t="s">
        <v>22</v>
      </c>
      <c r="H163" s="50"/>
      <c r="I163" s="50"/>
      <c r="J163" s="50"/>
      <c r="K163" s="50"/>
      <c r="L163" s="29">
        <f>SUM(H163:K163)</f>
        <v>0</v>
      </c>
    </row>
    <row r="164" spans="1:12" ht="13.5" thickBot="1">
      <c r="A164" s="30"/>
      <c r="B164" s="40" t="s">
        <v>24</v>
      </c>
      <c r="C164" s="96" t="s">
        <v>188</v>
      </c>
      <c r="D164" s="97"/>
      <c r="E164" s="98"/>
      <c r="F164" s="52"/>
      <c r="G164" s="32" t="s">
        <v>23</v>
      </c>
      <c r="H164" s="33">
        <v>50</v>
      </c>
      <c r="I164" s="34">
        <v>50</v>
      </c>
      <c r="J164" s="33">
        <v>50</v>
      </c>
      <c r="K164" s="34">
        <v>50</v>
      </c>
      <c r="L164" s="35">
        <f>SUM(H164:K164)</f>
        <v>200</v>
      </c>
    </row>
    <row r="165" spans="1:12" ht="12.75">
      <c r="A165" s="30"/>
      <c r="B165" s="27" t="s">
        <v>27</v>
      </c>
      <c r="C165" s="96">
        <v>4</v>
      </c>
      <c r="D165" s="97"/>
      <c r="E165" s="98"/>
      <c r="F165" s="52"/>
      <c r="G165" s="31"/>
      <c r="H165" s="36"/>
      <c r="I165" s="37"/>
      <c r="J165" s="36"/>
      <c r="K165" s="37"/>
      <c r="L165" s="38"/>
    </row>
    <row r="166" spans="1:12" ht="13.5" thickBot="1">
      <c r="A166" s="39"/>
      <c r="B166" s="40" t="s">
        <v>28</v>
      </c>
      <c r="C166" s="99">
        <v>122</v>
      </c>
      <c r="D166" s="100"/>
      <c r="E166" s="101"/>
      <c r="F166" s="53"/>
      <c r="G166" s="41"/>
      <c r="H166" s="42"/>
      <c r="I166" s="43"/>
      <c r="J166" s="42"/>
      <c r="K166" s="43"/>
      <c r="L166" s="44"/>
    </row>
    <row r="167" spans="1:12" ht="13.5" thickBot="1">
      <c r="A167" s="93" t="s">
        <v>25</v>
      </c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5"/>
    </row>
    <row r="168" spans="1:12" ht="12.75">
      <c r="A168" s="135" t="s">
        <v>306</v>
      </c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</row>
    <row r="169" spans="1:12" ht="12.75">
      <c r="A169" s="136" t="s">
        <v>29</v>
      </c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</row>
    <row r="170" spans="1:12" ht="13.5" thickBot="1">
      <c r="A170" s="137" t="s">
        <v>10</v>
      </c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</row>
    <row r="171" spans="1:12" ht="13.5" thickBot="1">
      <c r="A171" s="138" t="s">
        <v>292</v>
      </c>
      <c r="B171" s="139"/>
      <c r="C171" s="140" t="s">
        <v>184</v>
      </c>
      <c r="D171" s="141"/>
      <c r="E171" s="141"/>
      <c r="F171" s="141"/>
      <c r="G171" s="141"/>
      <c r="H171" s="141"/>
      <c r="I171" s="141"/>
      <c r="J171" s="141"/>
      <c r="K171" s="141"/>
      <c r="L171" s="142"/>
    </row>
    <row r="172" spans="1:12" ht="12.75">
      <c r="A172" s="138" t="s">
        <v>11</v>
      </c>
      <c r="B172" s="139"/>
      <c r="C172" s="156" t="s">
        <v>189</v>
      </c>
      <c r="D172" s="157"/>
      <c r="E172" s="157"/>
      <c r="F172" s="157"/>
      <c r="G172" s="157"/>
      <c r="H172" s="157"/>
      <c r="I172" s="157"/>
      <c r="J172" s="157"/>
      <c r="K172" s="157"/>
      <c r="L172" s="158"/>
    </row>
    <row r="173" spans="1:12" ht="13.5" thickBot="1">
      <c r="A173" s="12"/>
      <c r="B173" s="12"/>
      <c r="C173" s="159"/>
      <c r="D173" s="160"/>
      <c r="E173" s="160"/>
      <c r="F173" s="160"/>
      <c r="G173" s="160"/>
      <c r="H173" s="160"/>
      <c r="I173" s="160"/>
      <c r="J173" s="160"/>
      <c r="K173" s="160"/>
      <c r="L173" s="161"/>
    </row>
    <row r="174" spans="1:12" ht="12.75">
      <c r="A174" s="149" t="s">
        <v>12</v>
      </c>
      <c r="B174" s="150"/>
      <c r="C174" s="150"/>
      <c r="D174" s="151"/>
      <c r="E174" s="146" t="s">
        <v>13</v>
      </c>
      <c r="F174" s="147"/>
      <c r="G174" s="147"/>
      <c r="H174" s="148"/>
      <c r="I174" s="122" t="s">
        <v>14</v>
      </c>
      <c r="J174" s="123"/>
      <c r="K174" s="123"/>
      <c r="L174" s="124"/>
    </row>
    <row r="175" spans="1:12" ht="12.75">
      <c r="A175" s="125" t="s">
        <v>290</v>
      </c>
      <c r="B175" s="126"/>
      <c r="C175" s="126"/>
      <c r="D175" s="127"/>
      <c r="E175" s="128"/>
      <c r="F175" s="109"/>
      <c r="G175" s="109"/>
      <c r="H175" s="129"/>
      <c r="I175" s="128"/>
      <c r="J175" s="109"/>
      <c r="K175" s="109"/>
      <c r="L175" s="130"/>
    </row>
    <row r="176" spans="1:12" ht="12.75">
      <c r="A176" s="131" t="s">
        <v>52</v>
      </c>
      <c r="B176" s="132"/>
      <c r="C176" s="132"/>
      <c r="D176" s="132"/>
      <c r="E176" s="14"/>
      <c r="F176" s="14"/>
      <c r="G176" s="14"/>
      <c r="H176" s="15">
        <v>2018</v>
      </c>
      <c r="I176" s="15">
        <v>2019</v>
      </c>
      <c r="J176" s="15">
        <v>2020</v>
      </c>
      <c r="K176" s="15">
        <v>2021</v>
      </c>
      <c r="L176" s="16" t="s">
        <v>15</v>
      </c>
    </row>
    <row r="177" spans="1:12" ht="12.75">
      <c r="A177" s="133" t="s">
        <v>16</v>
      </c>
      <c r="B177" s="134"/>
      <c r="C177" s="134"/>
      <c r="D177" s="17"/>
      <c r="E177" s="18"/>
      <c r="F177" s="18"/>
      <c r="G177" s="18"/>
      <c r="H177" s="19">
        <f>H182+H186+H190+H194+H198+H202+H206</f>
        <v>6564</v>
      </c>
      <c r="I177" s="19">
        <f>I182+I186+I190+I194+I198+I202+I206</f>
        <v>7194</v>
      </c>
      <c r="J177" s="19">
        <f>J182+J186+J190+J194+J198+J202+J206</f>
        <v>7804</v>
      </c>
      <c r="K177" s="19">
        <f>K182+K186+K190+K194+K198+K202+K206</f>
        <v>8504</v>
      </c>
      <c r="L177" s="20">
        <f>SUM(H177:K177)</f>
        <v>30066</v>
      </c>
    </row>
    <row r="178" spans="1:12" ht="12.75">
      <c r="A178" s="21"/>
      <c r="B178" s="22"/>
      <c r="C178" s="109"/>
      <c r="D178" s="109"/>
      <c r="E178" s="109"/>
      <c r="F178" s="13"/>
      <c r="G178" s="23"/>
      <c r="H178" s="24"/>
      <c r="I178" s="24"/>
      <c r="J178" s="24"/>
      <c r="K178" s="24"/>
      <c r="L178" s="25"/>
    </row>
    <row r="179" spans="1:12" ht="12.75">
      <c r="A179" s="110" t="s">
        <v>17</v>
      </c>
      <c r="B179" s="112" t="s">
        <v>26</v>
      </c>
      <c r="C179" s="113"/>
      <c r="D179" s="113"/>
      <c r="E179" s="114"/>
      <c r="F179" s="118" t="s">
        <v>18</v>
      </c>
      <c r="G179" s="120" t="s">
        <v>19</v>
      </c>
      <c r="H179" s="102">
        <v>2018</v>
      </c>
      <c r="I179" s="102">
        <v>2019</v>
      </c>
      <c r="J179" s="102">
        <v>2020</v>
      </c>
      <c r="K179" s="102">
        <v>2021</v>
      </c>
      <c r="L179" s="104" t="s">
        <v>20</v>
      </c>
    </row>
    <row r="180" spans="1:12" ht="12.75">
      <c r="A180" s="111"/>
      <c r="B180" s="115"/>
      <c r="C180" s="116"/>
      <c r="D180" s="116"/>
      <c r="E180" s="117"/>
      <c r="F180" s="119"/>
      <c r="G180" s="121"/>
      <c r="H180" s="103"/>
      <c r="I180" s="103"/>
      <c r="J180" s="103"/>
      <c r="K180" s="103"/>
      <c r="L180" s="105"/>
    </row>
    <row r="181" spans="1:12" ht="25.5">
      <c r="A181" s="26" t="s">
        <v>287</v>
      </c>
      <c r="B181" s="27" t="s">
        <v>21</v>
      </c>
      <c r="C181" s="106" t="s">
        <v>327</v>
      </c>
      <c r="D181" s="107"/>
      <c r="E181" s="108"/>
      <c r="F181" s="51" t="s">
        <v>381</v>
      </c>
      <c r="G181" s="28" t="s">
        <v>22</v>
      </c>
      <c r="H181" s="50">
        <v>1</v>
      </c>
      <c r="I181" s="50">
        <v>1</v>
      </c>
      <c r="J181" s="50">
        <v>1</v>
      </c>
      <c r="K181" s="50">
        <v>1</v>
      </c>
      <c r="L181" s="29">
        <f>SUM(H181:K181)</f>
        <v>4</v>
      </c>
    </row>
    <row r="182" spans="1:12" ht="13.5" thickBot="1">
      <c r="A182" s="30"/>
      <c r="B182" s="40" t="s">
        <v>24</v>
      </c>
      <c r="C182" s="96" t="s">
        <v>187</v>
      </c>
      <c r="D182" s="97"/>
      <c r="E182" s="98"/>
      <c r="F182" s="52"/>
      <c r="G182" s="32" t="s">
        <v>23</v>
      </c>
      <c r="H182" s="33">
        <v>24</v>
      </c>
      <c r="I182" s="34">
        <v>24</v>
      </c>
      <c r="J182" s="33">
        <v>24</v>
      </c>
      <c r="K182" s="34">
        <v>24</v>
      </c>
      <c r="L182" s="35">
        <f>SUM(H182:K182)</f>
        <v>96</v>
      </c>
    </row>
    <row r="183" spans="1:12" ht="12.75">
      <c r="A183" s="30"/>
      <c r="B183" s="27" t="s">
        <v>27</v>
      </c>
      <c r="C183" s="96">
        <v>4</v>
      </c>
      <c r="D183" s="97"/>
      <c r="E183" s="98"/>
      <c r="F183" s="52"/>
      <c r="G183" s="31"/>
      <c r="H183" s="36"/>
      <c r="I183" s="37"/>
      <c r="J183" s="36"/>
      <c r="K183" s="37"/>
      <c r="L183" s="38"/>
    </row>
    <row r="184" spans="1:12" ht="13.5" thickBot="1">
      <c r="A184" s="39"/>
      <c r="B184" s="40" t="s">
        <v>28</v>
      </c>
      <c r="C184" s="99">
        <v>122</v>
      </c>
      <c r="D184" s="100"/>
      <c r="E184" s="101"/>
      <c r="F184" s="53"/>
      <c r="G184" s="41"/>
      <c r="H184" s="42"/>
      <c r="I184" s="43"/>
      <c r="J184" s="42"/>
      <c r="K184" s="43"/>
      <c r="L184" s="44"/>
    </row>
    <row r="185" spans="1:12" ht="25.5">
      <c r="A185" s="26" t="s">
        <v>287</v>
      </c>
      <c r="B185" s="27" t="s">
        <v>21</v>
      </c>
      <c r="C185" s="90" t="s">
        <v>328</v>
      </c>
      <c r="D185" s="91"/>
      <c r="E185" s="92"/>
      <c r="F185" s="51" t="s">
        <v>381</v>
      </c>
      <c r="G185" s="28" t="s">
        <v>22</v>
      </c>
      <c r="H185" s="50">
        <v>1</v>
      </c>
      <c r="I185" s="50">
        <v>1</v>
      </c>
      <c r="J185" s="50">
        <v>1</v>
      </c>
      <c r="K185" s="50">
        <v>1</v>
      </c>
      <c r="L185" s="29">
        <f>SUM(H185:K185)</f>
        <v>4</v>
      </c>
    </row>
    <row r="186" spans="1:12" ht="13.5" thickBot="1">
      <c r="A186" s="30"/>
      <c r="B186" s="40" t="s">
        <v>24</v>
      </c>
      <c r="C186" s="96" t="s">
        <v>190</v>
      </c>
      <c r="D186" s="97"/>
      <c r="E186" s="98"/>
      <c r="F186" s="52"/>
      <c r="G186" s="32" t="s">
        <v>23</v>
      </c>
      <c r="H186" s="33">
        <v>1250</v>
      </c>
      <c r="I186" s="34">
        <v>1370</v>
      </c>
      <c r="J186" s="33">
        <v>1450</v>
      </c>
      <c r="K186" s="34">
        <v>1600</v>
      </c>
      <c r="L186" s="35">
        <f>SUM(H186:K186)</f>
        <v>5670</v>
      </c>
    </row>
    <row r="187" spans="1:12" ht="12.75">
      <c r="A187" s="30"/>
      <c r="B187" s="27" t="s">
        <v>27</v>
      </c>
      <c r="C187" s="96">
        <v>4</v>
      </c>
      <c r="D187" s="97"/>
      <c r="E187" s="98"/>
      <c r="F187" s="52"/>
      <c r="G187" s="31"/>
      <c r="H187" s="36"/>
      <c r="I187" s="37"/>
      <c r="J187" s="36"/>
      <c r="K187" s="37"/>
      <c r="L187" s="38"/>
    </row>
    <row r="188" spans="1:12" ht="13.5" thickBot="1">
      <c r="A188" s="39"/>
      <c r="B188" s="40" t="s">
        <v>28</v>
      </c>
      <c r="C188" s="99">
        <v>122</v>
      </c>
      <c r="D188" s="100"/>
      <c r="E188" s="101"/>
      <c r="F188" s="53"/>
      <c r="G188" s="41"/>
      <c r="H188" s="42"/>
      <c r="I188" s="43"/>
      <c r="J188" s="42"/>
      <c r="K188" s="43"/>
      <c r="L188" s="44"/>
    </row>
    <row r="189" spans="1:12" ht="25.5">
      <c r="A189" s="26" t="s">
        <v>288</v>
      </c>
      <c r="B189" s="27" t="s">
        <v>21</v>
      </c>
      <c r="C189" s="90" t="s">
        <v>329</v>
      </c>
      <c r="D189" s="91"/>
      <c r="E189" s="92"/>
      <c r="F189" s="51" t="s">
        <v>291</v>
      </c>
      <c r="G189" s="28" t="s">
        <v>22</v>
      </c>
      <c r="H189" s="50">
        <v>50</v>
      </c>
      <c r="I189" s="50">
        <v>50</v>
      </c>
      <c r="J189" s="50"/>
      <c r="K189" s="50"/>
      <c r="L189" s="29">
        <f>SUM(H189:K189)</f>
        <v>100</v>
      </c>
    </row>
    <row r="190" spans="1:12" ht="13.5" thickBot="1">
      <c r="A190" s="30"/>
      <c r="B190" s="40" t="s">
        <v>24</v>
      </c>
      <c r="C190" s="96" t="s">
        <v>191</v>
      </c>
      <c r="D190" s="97"/>
      <c r="E190" s="98"/>
      <c r="F190" s="52"/>
      <c r="G190" s="32" t="s">
        <v>23</v>
      </c>
      <c r="H190" s="33">
        <v>50</v>
      </c>
      <c r="I190" s="34">
        <v>50</v>
      </c>
      <c r="J190" s="33"/>
      <c r="K190" s="34"/>
      <c r="L190" s="35">
        <f>SUM(H190:K190)</f>
        <v>100</v>
      </c>
    </row>
    <row r="191" spans="1:12" ht="12.75">
      <c r="A191" s="30"/>
      <c r="B191" s="27" t="s">
        <v>27</v>
      </c>
      <c r="C191" s="96">
        <v>4</v>
      </c>
      <c r="D191" s="97"/>
      <c r="E191" s="98"/>
      <c r="F191" s="52"/>
      <c r="G191" s="31"/>
      <c r="H191" s="36"/>
      <c r="I191" s="37"/>
      <c r="J191" s="36"/>
      <c r="K191" s="37"/>
      <c r="L191" s="38"/>
    </row>
    <row r="192" spans="1:12" ht="13.5" thickBot="1">
      <c r="A192" s="39"/>
      <c r="B192" s="40" t="s">
        <v>28</v>
      </c>
      <c r="C192" s="99">
        <v>122</v>
      </c>
      <c r="D192" s="100"/>
      <c r="E192" s="101"/>
      <c r="F192" s="53"/>
      <c r="G192" s="41"/>
      <c r="H192" s="42"/>
      <c r="I192" s="43"/>
      <c r="J192" s="42"/>
      <c r="K192" s="43"/>
      <c r="L192" s="44"/>
    </row>
    <row r="193" spans="1:12" ht="25.5">
      <c r="A193" s="26" t="s">
        <v>287</v>
      </c>
      <c r="B193" s="27" t="s">
        <v>21</v>
      </c>
      <c r="C193" s="90" t="s">
        <v>192</v>
      </c>
      <c r="D193" s="91"/>
      <c r="E193" s="92"/>
      <c r="F193" s="51" t="s">
        <v>381</v>
      </c>
      <c r="G193" s="28" t="s">
        <v>22</v>
      </c>
      <c r="H193" s="50">
        <v>1</v>
      </c>
      <c r="I193" s="50">
        <v>1</v>
      </c>
      <c r="J193" s="50">
        <v>1</v>
      </c>
      <c r="K193" s="50">
        <v>1</v>
      </c>
      <c r="L193" s="29">
        <f>SUM(H193:K193)</f>
        <v>4</v>
      </c>
    </row>
    <row r="194" spans="1:12" ht="13.5" thickBot="1">
      <c r="A194" s="30"/>
      <c r="B194" s="40" t="s">
        <v>24</v>
      </c>
      <c r="C194" s="96" t="s">
        <v>190</v>
      </c>
      <c r="D194" s="97"/>
      <c r="E194" s="98"/>
      <c r="F194" s="52"/>
      <c r="G194" s="32" t="s">
        <v>23</v>
      </c>
      <c r="H194" s="33">
        <v>1150</v>
      </c>
      <c r="I194" s="34">
        <v>1250</v>
      </c>
      <c r="J194" s="33">
        <v>1400</v>
      </c>
      <c r="K194" s="34">
        <v>1500</v>
      </c>
      <c r="L194" s="35">
        <f>SUM(H194:K194)</f>
        <v>5300</v>
      </c>
    </row>
    <row r="195" spans="1:12" ht="12.75">
      <c r="A195" s="30"/>
      <c r="B195" s="27" t="s">
        <v>27</v>
      </c>
      <c r="C195" s="96">
        <v>26</v>
      </c>
      <c r="D195" s="97"/>
      <c r="E195" s="98"/>
      <c r="F195" s="52"/>
      <c r="G195" s="31"/>
      <c r="H195" s="36"/>
      <c r="I195" s="37"/>
      <c r="J195" s="36"/>
      <c r="K195" s="37"/>
      <c r="L195" s="38"/>
    </row>
    <row r="196" spans="1:12" ht="13.5" thickBot="1">
      <c r="A196" s="39"/>
      <c r="B196" s="40" t="s">
        <v>28</v>
      </c>
      <c r="C196" s="99">
        <v>782</v>
      </c>
      <c r="D196" s="100"/>
      <c r="E196" s="101"/>
      <c r="F196" s="53"/>
      <c r="G196" s="41"/>
      <c r="H196" s="42"/>
      <c r="I196" s="43"/>
      <c r="J196" s="42"/>
      <c r="K196" s="43"/>
      <c r="L196" s="44"/>
    </row>
    <row r="197" spans="1:12" ht="25.5">
      <c r="A197" s="26" t="s">
        <v>287</v>
      </c>
      <c r="B197" s="27" t="s">
        <v>21</v>
      </c>
      <c r="C197" s="90" t="s">
        <v>330</v>
      </c>
      <c r="D197" s="91"/>
      <c r="E197" s="92"/>
      <c r="F197" s="51" t="s">
        <v>381</v>
      </c>
      <c r="G197" s="28" t="s">
        <v>22</v>
      </c>
      <c r="H197" s="50">
        <v>1</v>
      </c>
      <c r="I197" s="50">
        <v>1</v>
      </c>
      <c r="J197" s="50">
        <v>1</v>
      </c>
      <c r="K197" s="50">
        <v>1</v>
      </c>
      <c r="L197" s="29">
        <f>SUM(H197:K197)</f>
        <v>4</v>
      </c>
    </row>
    <row r="198" spans="1:12" ht="13.5" thickBot="1">
      <c r="A198" s="30"/>
      <c r="B198" s="40" t="s">
        <v>24</v>
      </c>
      <c r="C198" s="96" t="s">
        <v>190</v>
      </c>
      <c r="D198" s="97"/>
      <c r="E198" s="98"/>
      <c r="F198" s="52"/>
      <c r="G198" s="32" t="s">
        <v>23</v>
      </c>
      <c r="H198" s="33">
        <v>930</v>
      </c>
      <c r="I198" s="34">
        <v>1020</v>
      </c>
      <c r="J198" s="33">
        <v>1120</v>
      </c>
      <c r="K198" s="34">
        <v>1230</v>
      </c>
      <c r="L198" s="35">
        <f>SUM(H198:K198)</f>
        <v>4300</v>
      </c>
    </row>
    <row r="199" spans="1:12" ht="12.75">
      <c r="A199" s="30"/>
      <c r="B199" s="27" t="s">
        <v>27</v>
      </c>
      <c r="C199" s="96">
        <v>20</v>
      </c>
      <c r="D199" s="97"/>
      <c r="E199" s="98"/>
      <c r="F199" s="52"/>
      <c r="G199" s="31"/>
      <c r="H199" s="36"/>
      <c r="I199" s="37"/>
      <c r="J199" s="36"/>
      <c r="K199" s="37"/>
      <c r="L199" s="38"/>
    </row>
    <row r="200" spans="1:12" ht="13.5" thickBot="1">
      <c r="A200" s="39"/>
      <c r="B200" s="40" t="s">
        <v>28</v>
      </c>
      <c r="C200" s="99">
        <v>122</v>
      </c>
      <c r="D200" s="100"/>
      <c r="E200" s="101"/>
      <c r="F200" s="53"/>
      <c r="G200" s="41"/>
      <c r="H200" s="42"/>
      <c r="I200" s="43"/>
      <c r="J200" s="42"/>
      <c r="K200" s="43"/>
      <c r="L200" s="44"/>
    </row>
    <row r="201" spans="1:12" ht="25.5">
      <c r="A201" s="26" t="s">
        <v>287</v>
      </c>
      <c r="B201" s="27" t="s">
        <v>21</v>
      </c>
      <c r="C201" s="90" t="s">
        <v>331</v>
      </c>
      <c r="D201" s="91"/>
      <c r="E201" s="92"/>
      <c r="F201" s="51" t="s">
        <v>381</v>
      </c>
      <c r="G201" s="28" t="s">
        <v>22</v>
      </c>
      <c r="H201" s="50">
        <v>1</v>
      </c>
      <c r="I201" s="50">
        <v>1</v>
      </c>
      <c r="J201" s="50">
        <v>1</v>
      </c>
      <c r="K201" s="50">
        <v>1</v>
      </c>
      <c r="L201" s="29">
        <f>SUM(H201:K201)</f>
        <v>4</v>
      </c>
    </row>
    <row r="202" spans="1:12" ht="13.5" thickBot="1">
      <c r="A202" s="30"/>
      <c r="B202" s="40" t="s">
        <v>24</v>
      </c>
      <c r="C202" s="96" t="s">
        <v>190</v>
      </c>
      <c r="D202" s="97"/>
      <c r="E202" s="98"/>
      <c r="F202" s="52"/>
      <c r="G202" s="32" t="s">
        <v>23</v>
      </c>
      <c r="H202" s="33">
        <v>710</v>
      </c>
      <c r="I202" s="34">
        <v>780</v>
      </c>
      <c r="J202" s="33">
        <v>860</v>
      </c>
      <c r="K202" s="34">
        <v>950</v>
      </c>
      <c r="L202" s="35">
        <f>SUM(H202:K202)</f>
        <v>3300</v>
      </c>
    </row>
    <row r="203" spans="1:12" ht="12.75">
      <c r="A203" s="30"/>
      <c r="B203" s="27" t="s">
        <v>27</v>
      </c>
      <c r="C203" s="96">
        <v>12</v>
      </c>
      <c r="D203" s="97"/>
      <c r="E203" s="98"/>
      <c r="F203" s="52"/>
      <c r="G203" s="31"/>
      <c r="H203" s="36"/>
      <c r="I203" s="37"/>
      <c r="J203" s="36"/>
      <c r="K203" s="37"/>
      <c r="L203" s="38"/>
    </row>
    <row r="204" spans="1:12" ht="13.5" thickBot="1">
      <c r="A204" s="39"/>
      <c r="B204" s="40" t="s">
        <v>28</v>
      </c>
      <c r="C204" s="99">
        <v>122</v>
      </c>
      <c r="D204" s="100"/>
      <c r="E204" s="101"/>
      <c r="F204" s="53"/>
      <c r="G204" s="41"/>
      <c r="H204" s="42"/>
      <c r="I204" s="43"/>
      <c r="J204" s="42"/>
      <c r="K204" s="43"/>
      <c r="L204" s="44"/>
    </row>
    <row r="205" spans="1:12" ht="25.5">
      <c r="A205" s="26" t="s">
        <v>287</v>
      </c>
      <c r="B205" s="27" t="s">
        <v>21</v>
      </c>
      <c r="C205" s="90" t="s">
        <v>332</v>
      </c>
      <c r="D205" s="91"/>
      <c r="E205" s="92"/>
      <c r="F205" s="51" t="s">
        <v>381</v>
      </c>
      <c r="G205" s="28" t="s">
        <v>22</v>
      </c>
      <c r="H205" s="50">
        <v>1</v>
      </c>
      <c r="I205" s="50">
        <v>1</v>
      </c>
      <c r="J205" s="50">
        <v>1</v>
      </c>
      <c r="K205" s="50">
        <v>1</v>
      </c>
      <c r="L205" s="29">
        <f>SUM(H205:K205)</f>
        <v>4</v>
      </c>
    </row>
    <row r="206" spans="1:12" ht="13.5" thickBot="1">
      <c r="A206" s="30"/>
      <c r="B206" s="40" t="s">
        <v>24</v>
      </c>
      <c r="C206" s="96" t="s">
        <v>190</v>
      </c>
      <c r="D206" s="97"/>
      <c r="E206" s="98"/>
      <c r="F206" s="52"/>
      <c r="G206" s="32" t="s">
        <v>23</v>
      </c>
      <c r="H206" s="33">
        <v>2450</v>
      </c>
      <c r="I206" s="34">
        <v>2700</v>
      </c>
      <c r="J206" s="33">
        <v>2950</v>
      </c>
      <c r="K206" s="34">
        <v>3200</v>
      </c>
      <c r="L206" s="35">
        <f>SUM(H206:K206)</f>
        <v>11300</v>
      </c>
    </row>
    <row r="207" spans="1:12" ht="12.75">
      <c r="A207" s="30"/>
      <c r="B207" s="27" t="s">
        <v>27</v>
      </c>
      <c r="C207" s="96">
        <v>10</v>
      </c>
      <c r="D207" s="97"/>
      <c r="E207" s="98"/>
      <c r="F207" s="52"/>
      <c r="G207" s="31"/>
      <c r="H207" s="36"/>
      <c r="I207" s="37"/>
      <c r="J207" s="36"/>
      <c r="K207" s="37"/>
      <c r="L207" s="38"/>
    </row>
    <row r="208" spans="1:12" ht="13.5" thickBot="1">
      <c r="A208" s="39"/>
      <c r="B208" s="40" t="s">
        <v>28</v>
      </c>
      <c r="C208" s="99">
        <v>301</v>
      </c>
      <c r="D208" s="100"/>
      <c r="E208" s="101"/>
      <c r="F208" s="53"/>
      <c r="G208" s="41"/>
      <c r="H208" s="42"/>
      <c r="I208" s="43"/>
      <c r="J208" s="42"/>
      <c r="K208" s="43"/>
      <c r="L208" s="44"/>
    </row>
    <row r="209" spans="1:12" ht="13.5" thickBot="1">
      <c r="A209" s="93" t="s">
        <v>25</v>
      </c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5"/>
    </row>
    <row r="210" spans="1:12" ht="12.75">
      <c r="A210" s="135" t="s">
        <v>306</v>
      </c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</row>
    <row r="211" spans="1:12" ht="12.75">
      <c r="A211" s="136" t="s">
        <v>29</v>
      </c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</row>
    <row r="212" spans="1:12" ht="13.5" thickBot="1">
      <c r="A212" s="137" t="s">
        <v>10</v>
      </c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</row>
    <row r="213" spans="1:12" ht="13.5" thickBot="1">
      <c r="A213" s="138" t="s">
        <v>292</v>
      </c>
      <c r="B213" s="139"/>
      <c r="C213" s="140" t="s">
        <v>184</v>
      </c>
      <c r="D213" s="141"/>
      <c r="E213" s="141"/>
      <c r="F213" s="141"/>
      <c r="G213" s="141"/>
      <c r="H213" s="141"/>
      <c r="I213" s="141"/>
      <c r="J213" s="141"/>
      <c r="K213" s="141"/>
      <c r="L213" s="142"/>
    </row>
    <row r="214" spans="1:12" ht="12.75">
      <c r="A214" s="138" t="s">
        <v>11</v>
      </c>
      <c r="B214" s="139"/>
      <c r="C214" s="156" t="s">
        <v>189</v>
      </c>
      <c r="D214" s="157"/>
      <c r="E214" s="157"/>
      <c r="F214" s="157"/>
      <c r="G214" s="157"/>
      <c r="H214" s="157"/>
      <c r="I214" s="157"/>
      <c r="J214" s="157"/>
      <c r="K214" s="157"/>
      <c r="L214" s="158"/>
    </row>
    <row r="215" spans="1:12" ht="13.5" thickBot="1">
      <c r="A215" s="12"/>
      <c r="B215" s="12"/>
      <c r="C215" s="159"/>
      <c r="D215" s="160"/>
      <c r="E215" s="160"/>
      <c r="F215" s="160"/>
      <c r="G215" s="160"/>
      <c r="H215" s="160"/>
      <c r="I215" s="160"/>
      <c r="J215" s="160"/>
      <c r="K215" s="160"/>
      <c r="L215" s="161"/>
    </row>
    <row r="216" spans="1:12" ht="12.75">
      <c r="A216" s="149" t="s">
        <v>12</v>
      </c>
      <c r="B216" s="150"/>
      <c r="C216" s="150"/>
      <c r="D216" s="151"/>
      <c r="E216" s="146" t="s">
        <v>13</v>
      </c>
      <c r="F216" s="147"/>
      <c r="G216" s="147"/>
      <c r="H216" s="148"/>
      <c r="I216" s="122" t="s">
        <v>14</v>
      </c>
      <c r="J216" s="123"/>
      <c r="K216" s="123"/>
      <c r="L216" s="124"/>
    </row>
    <row r="217" spans="1:12" ht="12.75">
      <c r="A217" s="125" t="s">
        <v>290</v>
      </c>
      <c r="B217" s="126"/>
      <c r="C217" s="126"/>
      <c r="D217" s="127"/>
      <c r="E217" s="128"/>
      <c r="F217" s="109"/>
      <c r="G217" s="109"/>
      <c r="H217" s="129"/>
      <c r="I217" s="128"/>
      <c r="J217" s="109"/>
      <c r="K217" s="109"/>
      <c r="L217" s="130"/>
    </row>
    <row r="218" spans="1:12" ht="12.75">
      <c r="A218" s="131" t="s">
        <v>52</v>
      </c>
      <c r="B218" s="132"/>
      <c r="C218" s="132"/>
      <c r="D218" s="132"/>
      <c r="E218" s="14"/>
      <c r="F218" s="14"/>
      <c r="G218" s="14"/>
      <c r="H218" s="15">
        <v>2018</v>
      </c>
      <c r="I218" s="15">
        <v>2019</v>
      </c>
      <c r="J218" s="15">
        <v>2020</v>
      </c>
      <c r="K218" s="15">
        <v>2021</v>
      </c>
      <c r="L218" s="16" t="s">
        <v>15</v>
      </c>
    </row>
    <row r="219" spans="1:12" ht="12.75">
      <c r="A219" s="133" t="s">
        <v>16</v>
      </c>
      <c r="B219" s="134"/>
      <c r="C219" s="134"/>
      <c r="D219" s="17"/>
      <c r="E219" s="18"/>
      <c r="F219" s="18"/>
      <c r="G219" s="18"/>
      <c r="H219" s="19">
        <f>H224+H228+H232+H236+H240+H244+H248</f>
        <v>900</v>
      </c>
      <c r="I219" s="19">
        <f>I224+I228+I232+I236+I240+I244+I248</f>
        <v>950</v>
      </c>
      <c r="J219" s="19">
        <f>J224+J228+J232+J236+J240+J244+J248</f>
        <v>1030</v>
      </c>
      <c r="K219" s="19">
        <f>K224+K228+K232+K236+K240+K244+K248</f>
        <v>1100</v>
      </c>
      <c r="L219" s="20">
        <f>SUM(H219:K219)</f>
        <v>3980</v>
      </c>
    </row>
    <row r="220" spans="1:12" ht="12.75">
      <c r="A220" s="21"/>
      <c r="B220" s="22"/>
      <c r="C220" s="109"/>
      <c r="D220" s="109"/>
      <c r="E220" s="109"/>
      <c r="F220" s="13"/>
      <c r="G220" s="23"/>
      <c r="H220" s="24"/>
      <c r="I220" s="24"/>
      <c r="J220" s="24"/>
      <c r="K220" s="24"/>
      <c r="L220" s="25"/>
    </row>
    <row r="221" spans="1:12" ht="12.75">
      <c r="A221" s="110" t="s">
        <v>17</v>
      </c>
      <c r="B221" s="112" t="s">
        <v>26</v>
      </c>
      <c r="C221" s="113"/>
      <c r="D221" s="113"/>
      <c r="E221" s="114"/>
      <c r="F221" s="118" t="s">
        <v>18</v>
      </c>
      <c r="G221" s="120" t="s">
        <v>19</v>
      </c>
      <c r="H221" s="102">
        <v>2018</v>
      </c>
      <c r="I221" s="102">
        <v>2019</v>
      </c>
      <c r="J221" s="102">
        <v>2020</v>
      </c>
      <c r="K221" s="102">
        <v>2021</v>
      </c>
      <c r="L221" s="104" t="s">
        <v>20</v>
      </c>
    </row>
    <row r="222" spans="1:12" ht="12.75">
      <c r="A222" s="111"/>
      <c r="B222" s="115"/>
      <c r="C222" s="116"/>
      <c r="D222" s="116"/>
      <c r="E222" s="117"/>
      <c r="F222" s="119"/>
      <c r="G222" s="121"/>
      <c r="H222" s="103"/>
      <c r="I222" s="103"/>
      <c r="J222" s="103"/>
      <c r="K222" s="103"/>
      <c r="L222" s="105"/>
    </row>
    <row r="223" spans="1:12" ht="25.5">
      <c r="A223" s="26" t="s">
        <v>287</v>
      </c>
      <c r="B223" s="27" t="s">
        <v>21</v>
      </c>
      <c r="C223" s="106" t="s">
        <v>333</v>
      </c>
      <c r="D223" s="107"/>
      <c r="E223" s="108"/>
      <c r="F223" s="51" t="s">
        <v>381</v>
      </c>
      <c r="G223" s="28" t="s">
        <v>22</v>
      </c>
      <c r="H223" s="50">
        <v>1</v>
      </c>
      <c r="I223" s="50">
        <v>1</v>
      </c>
      <c r="J223" s="50">
        <v>1</v>
      </c>
      <c r="K223" s="50">
        <v>1</v>
      </c>
      <c r="L223" s="29">
        <f>SUM(H223:K223)</f>
        <v>4</v>
      </c>
    </row>
    <row r="224" spans="1:12" ht="13.5" thickBot="1">
      <c r="A224" s="30"/>
      <c r="B224" s="40" t="s">
        <v>24</v>
      </c>
      <c r="C224" s="96" t="s">
        <v>193</v>
      </c>
      <c r="D224" s="97"/>
      <c r="E224" s="98"/>
      <c r="F224" s="52"/>
      <c r="G224" s="32" t="s">
        <v>23</v>
      </c>
      <c r="H224" s="33">
        <v>900</v>
      </c>
      <c r="I224" s="34">
        <v>950</v>
      </c>
      <c r="J224" s="33">
        <v>1030</v>
      </c>
      <c r="K224" s="34">
        <v>1100</v>
      </c>
      <c r="L224" s="35">
        <f>SUM(H224:K224)</f>
        <v>3980</v>
      </c>
    </row>
    <row r="225" spans="1:12" ht="12.75">
      <c r="A225" s="30"/>
      <c r="B225" s="27" t="s">
        <v>27</v>
      </c>
      <c r="C225" s="96">
        <v>16</v>
      </c>
      <c r="D225" s="97"/>
      <c r="E225" s="98"/>
      <c r="F225" s="52"/>
      <c r="G225" s="31"/>
      <c r="H225" s="36"/>
      <c r="I225" s="37"/>
      <c r="J225" s="36"/>
      <c r="K225" s="37"/>
      <c r="L225" s="38"/>
    </row>
    <row r="226" spans="1:12" ht="13.5" thickBot="1">
      <c r="A226" s="39"/>
      <c r="B226" s="40" t="s">
        <v>28</v>
      </c>
      <c r="C226" s="99">
        <v>482</v>
      </c>
      <c r="D226" s="100"/>
      <c r="E226" s="101"/>
      <c r="F226" s="53"/>
      <c r="G226" s="41"/>
      <c r="H226" s="42"/>
      <c r="I226" s="43"/>
      <c r="J226" s="42"/>
      <c r="K226" s="43"/>
      <c r="L226" s="44"/>
    </row>
    <row r="227" spans="1:12" ht="25.5">
      <c r="A227" s="26"/>
      <c r="B227" s="27" t="s">
        <v>21</v>
      </c>
      <c r="C227" s="67"/>
      <c r="D227" s="65"/>
      <c r="E227" s="66"/>
      <c r="F227" s="51"/>
      <c r="G227" s="28" t="s">
        <v>22</v>
      </c>
      <c r="H227" s="50"/>
      <c r="I227" s="50"/>
      <c r="J227" s="50"/>
      <c r="K227" s="50"/>
      <c r="L227" s="29">
        <f>SUM(H227:K227)</f>
        <v>0</v>
      </c>
    </row>
    <row r="228" spans="1:12" ht="13.5" thickBot="1">
      <c r="A228" s="30"/>
      <c r="B228" s="40" t="s">
        <v>24</v>
      </c>
      <c r="C228" s="96"/>
      <c r="D228" s="97"/>
      <c r="E228" s="98"/>
      <c r="F228" s="52"/>
      <c r="G228" s="32" t="s">
        <v>23</v>
      </c>
      <c r="H228" s="33"/>
      <c r="I228" s="34"/>
      <c r="J228" s="33"/>
      <c r="K228" s="34"/>
      <c r="L228" s="35">
        <f>SUM(H228:K228)</f>
        <v>0</v>
      </c>
    </row>
    <row r="229" spans="1:12" ht="12.75">
      <c r="A229" s="30"/>
      <c r="B229" s="27" t="s">
        <v>27</v>
      </c>
      <c r="C229" s="96"/>
      <c r="D229" s="97"/>
      <c r="E229" s="98"/>
      <c r="F229" s="52"/>
      <c r="G229" s="31"/>
      <c r="H229" s="36"/>
      <c r="I229" s="37"/>
      <c r="J229" s="36"/>
      <c r="K229" s="37"/>
      <c r="L229" s="38"/>
    </row>
    <row r="230" spans="1:12" ht="13.5" thickBot="1">
      <c r="A230" s="39"/>
      <c r="B230" s="40" t="s">
        <v>28</v>
      </c>
      <c r="C230" s="99"/>
      <c r="D230" s="100"/>
      <c r="E230" s="101"/>
      <c r="F230" s="53"/>
      <c r="G230" s="41"/>
      <c r="H230" s="42"/>
      <c r="I230" s="43"/>
      <c r="J230" s="42"/>
      <c r="K230" s="43"/>
      <c r="L230" s="44"/>
    </row>
    <row r="231" spans="1:12" ht="25.5">
      <c r="A231" s="26"/>
      <c r="B231" s="27" t="s">
        <v>21</v>
      </c>
      <c r="C231" s="90"/>
      <c r="D231" s="91"/>
      <c r="E231" s="92"/>
      <c r="F231" s="51"/>
      <c r="G231" s="28" t="s">
        <v>22</v>
      </c>
      <c r="H231" s="50"/>
      <c r="I231" s="50"/>
      <c r="J231" s="50"/>
      <c r="K231" s="50"/>
      <c r="L231" s="29">
        <f>SUM(H231:K231)</f>
        <v>0</v>
      </c>
    </row>
    <row r="232" spans="1:12" ht="13.5" thickBot="1">
      <c r="A232" s="30"/>
      <c r="B232" s="40" t="s">
        <v>24</v>
      </c>
      <c r="C232" s="96"/>
      <c r="D232" s="97"/>
      <c r="E232" s="98"/>
      <c r="F232" s="52"/>
      <c r="G232" s="32" t="s">
        <v>23</v>
      </c>
      <c r="H232" s="33"/>
      <c r="I232" s="34"/>
      <c r="J232" s="33"/>
      <c r="K232" s="34"/>
      <c r="L232" s="35">
        <f>SUM(H232:K232)</f>
        <v>0</v>
      </c>
    </row>
    <row r="233" spans="1:12" ht="12.75">
      <c r="A233" s="30"/>
      <c r="B233" s="27" t="s">
        <v>27</v>
      </c>
      <c r="C233" s="96"/>
      <c r="D233" s="97"/>
      <c r="E233" s="98"/>
      <c r="F233" s="52"/>
      <c r="G233" s="31"/>
      <c r="H233" s="36"/>
      <c r="I233" s="37"/>
      <c r="J233" s="36"/>
      <c r="K233" s="37"/>
      <c r="L233" s="38"/>
    </row>
    <row r="234" spans="1:12" ht="13.5" thickBot="1">
      <c r="A234" s="39"/>
      <c r="B234" s="40" t="s">
        <v>28</v>
      </c>
      <c r="C234" s="99"/>
      <c r="D234" s="100"/>
      <c r="E234" s="101"/>
      <c r="F234" s="53"/>
      <c r="G234" s="41"/>
      <c r="H234" s="42"/>
      <c r="I234" s="43"/>
      <c r="J234" s="42"/>
      <c r="K234" s="43"/>
      <c r="L234" s="44"/>
    </row>
    <row r="235" spans="1:12" ht="25.5">
      <c r="A235" s="26"/>
      <c r="B235" s="27" t="s">
        <v>21</v>
      </c>
      <c r="C235" s="90"/>
      <c r="D235" s="91"/>
      <c r="E235" s="92"/>
      <c r="F235" s="51"/>
      <c r="G235" s="28" t="s">
        <v>22</v>
      </c>
      <c r="H235" s="50"/>
      <c r="I235" s="50"/>
      <c r="J235" s="50"/>
      <c r="K235" s="50"/>
      <c r="L235" s="29">
        <f>SUM(H235:K235)</f>
        <v>0</v>
      </c>
    </row>
    <row r="236" spans="1:12" ht="13.5" thickBot="1">
      <c r="A236" s="30"/>
      <c r="B236" s="40" t="s">
        <v>24</v>
      </c>
      <c r="C236" s="96"/>
      <c r="D236" s="97"/>
      <c r="E236" s="98"/>
      <c r="F236" s="52"/>
      <c r="G236" s="32" t="s">
        <v>23</v>
      </c>
      <c r="H236" s="33"/>
      <c r="I236" s="34"/>
      <c r="J236" s="33"/>
      <c r="K236" s="34"/>
      <c r="L236" s="35">
        <f>SUM(H236:K236)</f>
        <v>0</v>
      </c>
    </row>
    <row r="237" spans="1:12" ht="12.75">
      <c r="A237" s="30"/>
      <c r="B237" s="27" t="s">
        <v>27</v>
      </c>
      <c r="C237" s="96"/>
      <c r="D237" s="97"/>
      <c r="E237" s="98"/>
      <c r="F237" s="52"/>
      <c r="G237" s="31"/>
      <c r="H237" s="36"/>
      <c r="I237" s="37"/>
      <c r="J237" s="36"/>
      <c r="K237" s="37"/>
      <c r="L237" s="38"/>
    </row>
    <row r="238" spans="1:12" ht="13.5" thickBot="1">
      <c r="A238" s="39"/>
      <c r="B238" s="40" t="s">
        <v>28</v>
      </c>
      <c r="C238" s="99"/>
      <c r="D238" s="100"/>
      <c r="E238" s="101"/>
      <c r="F238" s="53"/>
      <c r="G238" s="41"/>
      <c r="H238" s="42"/>
      <c r="I238" s="43"/>
      <c r="J238" s="42"/>
      <c r="K238" s="43"/>
      <c r="L238" s="44"/>
    </row>
    <row r="239" spans="1:12" ht="25.5">
      <c r="A239" s="26"/>
      <c r="B239" s="27" t="s">
        <v>21</v>
      </c>
      <c r="C239" s="90"/>
      <c r="D239" s="91"/>
      <c r="E239" s="92"/>
      <c r="F239" s="51"/>
      <c r="G239" s="28" t="s">
        <v>22</v>
      </c>
      <c r="H239" s="50"/>
      <c r="I239" s="50"/>
      <c r="J239" s="50"/>
      <c r="K239" s="50"/>
      <c r="L239" s="29">
        <f>SUM(H239:K239)</f>
        <v>0</v>
      </c>
    </row>
    <row r="240" spans="1:12" ht="13.5" thickBot="1">
      <c r="A240" s="30"/>
      <c r="B240" s="40" t="s">
        <v>24</v>
      </c>
      <c r="C240" s="96"/>
      <c r="D240" s="97"/>
      <c r="E240" s="98"/>
      <c r="F240" s="52"/>
      <c r="G240" s="32" t="s">
        <v>23</v>
      </c>
      <c r="H240" s="33"/>
      <c r="I240" s="34"/>
      <c r="J240" s="33"/>
      <c r="K240" s="34"/>
      <c r="L240" s="35">
        <f>SUM(H240:K240)</f>
        <v>0</v>
      </c>
    </row>
    <row r="241" spans="1:12" ht="12.75">
      <c r="A241" s="30"/>
      <c r="B241" s="27" t="s">
        <v>27</v>
      </c>
      <c r="C241" s="96"/>
      <c r="D241" s="97"/>
      <c r="E241" s="98"/>
      <c r="F241" s="52"/>
      <c r="G241" s="31"/>
      <c r="H241" s="36"/>
      <c r="I241" s="37"/>
      <c r="J241" s="36"/>
      <c r="K241" s="37"/>
      <c r="L241" s="38"/>
    </row>
    <row r="242" spans="1:12" ht="13.5" thickBot="1">
      <c r="A242" s="39"/>
      <c r="B242" s="40" t="s">
        <v>28</v>
      </c>
      <c r="C242" s="99"/>
      <c r="D242" s="100"/>
      <c r="E242" s="101"/>
      <c r="F242" s="53"/>
      <c r="G242" s="41"/>
      <c r="H242" s="42"/>
      <c r="I242" s="43"/>
      <c r="J242" s="42"/>
      <c r="K242" s="43"/>
      <c r="L242" s="44"/>
    </row>
    <row r="243" spans="1:12" ht="25.5">
      <c r="A243" s="26"/>
      <c r="B243" s="27" t="s">
        <v>21</v>
      </c>
      <c r="C243" s="90"/>
      <c r="D243" s="91"/>
      <c r="E243" s="92"/>
      <c r="F243" s="51"/>
      <c r="G243" s="28" t="s">
        <v>22</v>
      </c>
      <c r="H243" s="50"/>
      <c r="I243" s="50"/>
      <c r="J243" s="50"/>
      <c r="K243" s="50"/>
      <c r="L243" s="29">
        <f>SUM(H243:K243)</f>
        <v>0</v>
      </c>
    </row>
    <row r="244" spans="1:12" ht="13.5" thickBot="1">
      <c r="A244" s="30"/>
      <c r="B244" s="40" t="s">
        <v>24</v>
      </c>
      <c r="C244" s="96"/>
      <c r="D244" s="97"/>
      <c r="E244" s="98"/>
      <c r="F244" s="52"/>
      <c r="G244" s="32" t="s">
        <v>23</v>
      </c>
      <c r="H244" s="33"/>
      <c r="I244" s="34"/>
      <c r="J244" s="33"/>
      <c r="K244" s="34"/>
      <c r="L244" s="35">
        <f>SUM(H244:K244)</f>
        <v>0</v>
      </c>
    </row>
    <row r="245" spans="1:12" ht="12.75">
      <c r="A245" s="30"/>
      <c r="B245" s="27" t="s">
        <v>27</v>
      </c>
      <c r="C245" s="96"/>
      <c r="D245" s="97"/>
      <c r="E245" s="98"/>
      <c r="F245" s="52"/>
      <c r="G245" s="31"/>
      <c r="H245" s="36"/>
      <c r="I245" s="37"/>
      <c r="J245" s="36"/>
      <c r="K245" s="37"/>
      <c r="L245" s="38"/>
    </row>
    <row r="246" spans="1:12" ht="13.5" thickBot="1">
      <c r="A246" s="39"/>
      <c r="B246" s="40" t="s">
        <v>28</v>
      </c>
      <c r="C246" s="99"/>
      <c r="D246" s="100"/>
      <c r="E246" s="101"/>
      <c r="F246" s="53"/>
      <c r="G246" s="41"/>
      <c r="H246" s="42"/>
      <c r="I246" s="43"/>
      <c r="J246" s="42"/>
      <c r="K246" s="43"/>
      <c r="L246" s="44"/>
    </row>
    <row r="247" spans="1:12" ht="25.5">
      <c r="A247" s="26"/>
      <c r="B247" s="27" t="s">
        <v>21</v>
      </c>
      <c r="C247" s="90"/>
      <c r="D247" s="91"/>
      <c r="E247" s="92"/>
      <c r="F247" s="51"/>
      <c r="G247" s="28" t="s">
        <v>22</v>
      </c>
      <c r="H247" s="50"/>
      <c r="I247" s="50"/>
      <c r="J247" s="50"/>
      <c r="K247" s="50"/>
      <c r="L247" s="29">
        <f>SUM(H247:K247)</f>
        <v>0</v>
      </c>
    </row>
    <row r="248" spans="1:12" ht="13.5" thickBot="1">
      <c r="A248" s="30"/>
      <c r="B248" s="40" t="s">
        <v>24</v>
      </c>
      <c r="C248" s="96"/>
      <c r="D248" s="97"/>
      <c r="E248" s="98"/>
      <c r="F248" s="52"/>
      <c r="G248" s="32" t="s">
        <v>23</v>
      </c>
      <c r="H248" s="33"/>
      <c r="I248" s="34"/>
      <c r="J248" s="33"/>
      <c r="K248" s="34"/>
      <c r="L248" s="35">
        <f>SUM(H248:K248)</f>
        <v>0</v>
      </c>
    </row>
    <row r="249" spans="1:12" ht="12.75">
      <c r="A249" s="30"/>
      <c r="B249" s="27" t="s">
        <v>27</v>
      </c>
      <c r="C249" s="96"/>
      <c r="D249" s="97"/>
      <c r="E249" s="98"/>
      <c r="F249" s="52"/>
      <c r="G249" s="31"/>
      <c r="H249" s="36"/>
      <c r="I249" s="37"/>
      <c r="J249" s="36"/>
      <c r="K249" s="37"/>
      <c r="L249" s="38"/>
    </row>
    <row r="250" spans="1:12" ht="13.5" thickBot="1">
      <c r="A250" s="39"/>
      <c r="B250" s="40" t="s">
        <v>28</v>
      </c>
      <c r="C250" s="99"/>
      <c r="D250" s="100"/>
      <c r="E250" s="101"/>
      <c r="F250" s="53"/>
      <c r="G250" s="41"/>
      <c r="H250" s="42"/>
      <c r="I250" s="43"/>
      <c r="J250" s="42"/>
      <c r="K250" s="43"/>
      <c r="L250" s="44"/>
    </row>
    <row r="251" spans="1:12" ht="13.5" thickBot="1">
      <c r="A251" s="93" t="s">
        <v>25</v>
      </c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5"/>
    </row>
    <row r="252" spans="1:12" ht="12.75">
      <c r="A252" s="135" t="s">
        <v>306</v>
      </c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</row>
    <row r="253" spans="1:12" ht="12.75">
      <c r="A253" s="136" t="s">
        <v>29</v>
      </c>
      <c r="B253" s="136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</row>
    <row r="254" spans="1:12" ht="13.5" thickBot="1">
      <c r="A254" s="137" t="s">
        <v>10</v>
      </c>
      <c r="B254" s="137"/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</row>
    <row r="255" spans="1:12" ht="13.5" thickBot="1">
      <c r="A255" s="138" t="s">
        <v>293</v>
      </c>
      <c r="B255" s="139"/>
      <c r="C255" s="140" t="s">
        <v>88</v>
      </c>
      <c r="D255" s="141"/>
      <c r="E255" s="141"/>
      <c r="F255" s="141"/>
      <c r="G255" s="141"/>
      <c r="H255" s="141"/>
      <c r="I255" s="141"/>
      <c r="J255" s="141"/>
      <c r="K255" s="141"/>
      <c r="L255" s="142"/>
    </row>
    <row r="256" spans="1:12" ht="12.75">
      <c r="A256" s="138" t="s">
        <v>11</v>
      </c>
      <c r="B256" s="139"/>
      <c r="C256" s="156" t="s">
        <v>194</v>
      </c>
      <c r="D256" s="157"/>
      <c r="E256" s="157"/>
      <c r="F256" s="157"/>
      <c r="G256" s="157"/>
      <c r="H256" s="157"/>
      <c r="I256" s="157"/>
      <c r="J256" s="157"/>
      <c r="K256" s="157"/>
      <c r="L256" s="158"/>
    </row>
    <row r="257" spans="1:12" ht="13.5" thickBot="1">
      <c r="A257" s="12"/>
      <c r="B257" s="12"/>
      <c r="C257" s="159"/>
      <c r="D257" s="160"/>
      <c r="E257" s="160"/>
      <c r="F257" s="160"/>
      <c r="G257" s="160"/>
      <c r="H257" s="160"/>
      <c r="I257" s="160"/>
      <c r="J257" s="160"/>
      <c r="K257" s="160"/>
      <c r="L257" s="161"/>
    </row>
    <row r="258" spans="1:12" ht="12.75">
      <c r="A258" s="149" t="s">
        <v>12</v>
      </c>
      <c r="B258" s="150"/>
      <c r="C258" s="150"/>
      <c r="D258" s="151"/>
      <c r="E258" s="146" t="s">
        <v>13</v>
      </c>
      <c r="F258" s="147"/>
      <c r="G258" s="147"/>
      <c r="H258" s="148"/>
      <c r="I258" s="122" t="s">
        <v>14</v>
      </c>
      <c r="J258" s="123"/>
      <c r="K258" s="123"/>
      <c r="L258" s="124"/>
    </row>
    <row r="259" spans="1:12" ht="12.75">
      <c r="A259" s="125"/>
      <c r="B259" s="126"/>
      <c r="C259" s="126"/>
      <c r="D259" s="127"/>
      <c r="E259" s="128"/>
      <c r="F259" s="109"/>
      <c r="G259" s="109"/>
      <c r="H259" s="129"/>
      <c r="I259" s="128"/>
      <c r="J259" s="109"/>
      <c r="K259" s="109"/>
      <c r="L259" s="130"/>
    </row>
    <row r="260" spans="1:12" ht="12.75">
      <c r="A260" s="131" t="s">
        <v>52</v>
      </c>
      <c r="B260" s="132"/>
      <c r="C260" s="132"/>
      <c r="D260" s="132"/>
      <c r="E260" s="14"/>
      <c r="F260" s="14"/>
      <c r="G260" s="14"/>
      <c r="H260" s="15">
        <v>2018</v>
      </c>
      <c r="I260" s="15">
        <v>2019</v>
      </c>
      <c r="J260" s="15">
        <v>2020</v>
      </c>
      <c r="K260" s="15">
        <v>2021</v>
      </c>
      <c r="L260" s="16" t="s">
        <v>15</v>
      </c>
    </row>
    <row r="261" spans="1:12" ht="12.75">
      <c r="A261" s="133" t="s">
        <v>16</v>
      </c>
      <c r="B261" s="134"/>
      <c r="C261" s="134"/>
      <c r="D261" s="17"/>
      <c r="E261" s="18"/>
      <c r="F261" s="18"/>
      <c r="G261" s="18"/>
      <c r="H261" s="19">
        <f>H266+H270+H274+H278+H282+H286+H290</f>
        <v>1300</v>
      </c>
      <c r="I261" s="19">
        <f>I266+I270+I274+I278+I282+I286+I290</f>
        <v>960</v>
      </c>
      <c r="J261" s="19">
        <f>J266+J270+J274+J278+J282+J286+J290</f>
        <v>1410</v>
      </c>
      <c r="K261" s="19">
        <f>K266+K270+K274+K278+K282+K286+K290</f>
        <v>1510</v>
      </c>
      <c r="L261" s="20">
        <f>SUM(H261:K261)</f>
        <v>5180</v>
      </c>
    </row>
    <row r="262" spans="1:12" ht="12.75">
      <c r="A262" s="21"/>
      <c r="B262" s="22"/>
      <c r="C262" s="109"/>
      <c r="D262" s="109"/>
      <c r="E262" s="109"/>
      <c r="F262" s="13"/>
      <c r="G262" s="23"/>
      <c r="H262" s="24"/>
      <c r="I262" s="24"/>
      <c r="J262" s="24"/>
      <c r="K262" s="24"/>
      <c r="L262" s="25"/>
    </row>
    <row r="263" spans="1:12" ht="12.75">
      <c r="A263" s="110" t="s">
        <v>17</v>
      </c>
      <c r="B263" s="112" t="s">
        <v>26</v>
      </c>
      <c r="C263" s="113"/>
      <c r="D263" s="113"/>
      <c r="E263" s="114"/>
      <c r="F263" s="118" t="s">
        <v>18</v>
      </c>
      <c r="G263" s="120" t="s">
        <v>19</v>
      </c>
      <c r="H263" s="102">
        <v>2018</v>
      </c>
      <c r="I263" s="102">
        <v>2019</v>
      </c>
      <c r="J263" s="102">
        <v>2020</v>
      </c>
      <c r="K263" s="102">
        <v>2021</v>
      </c>
      <c r="L263" s="104" t="s">
        <v>20</v>
      </c>
    </row>
    <row r="264" spans="1:12" ht="12.75">
      <c r="A264" s="111"/>
      <c r="B264" s="115"/>
      <c r="C264" s="116"/>
      <c r="D264" s="116"/>
      <c r="E264" s="117"/>
      <c r="F264" s="119"/>
      <c r="G264" s="121"/>
      <c r="H264" s="103"/>
      <c r="I264" s="103"/>
      <c r="J264" s="103"/>
      <c r="K264" s="103"/>
      <c r="L264" s="105"/>
    </row>
    <row r="265" spans="1:12" ht="25.5">
      <c r="A265" s="26" t="s">
        <v>287</v>
      </c>
      <c r="B265" s="27" t="s">
        <v>21</v>
      </c>
      <c r="C265" s="106" t="s">
        <v>334</v>
      </c>
      <c r="D265" s="107"/>
      <c r="E265" s="108"/>
      <c r="F265" s="51" t="s">
        <v>291</v>
      </c>
      <c r="G265" s="28" t="s">
        <v>22</v>
      </c>
      <c r="H265" s="50">
        <v>100</v>
      </c>
      <c r="I265" s="50">
        <v>100</v>
      </c>
      <c r="J265" s="50">
        <v>100</v>
      </c>
      <c r="K265" s="50">
        <v>100</v>
      </c>
      <c r="L265" s="29">
        <f>SUM(H265:K265)</f>
        <v>400</v>
      </c>
    </row>
    <row r="266" spans="1:12" ht="13.5" thickBot="1">
      <c r="A266" s="30"/>
      <c r="B266" s="40" t="s">
        <v>24</v>
      </c>
      <c r="C266" s="96" t="s">
        <v>195</v>
      </c>
      <c r="D266" s="97"/>
      <c r="E266" s="98"/>
      <c r="F266" s="52"/>
      <c r="G266" s="32" t="s">
        <v>23</v>
      </c>
      <c r="H266" s="33">
        <v>750</v>
      </c>
      <c r="I266" s="34">
        <v>850</v>
      </c>
      <c r="J266" s="33">
        <v>1100</v>
      </c>
      <c r="K266" s="34">
        <v>1200</v>
      </c>
      <c r="L266" s="35">
        <f>SUM(H266:K266)</f>
        <v>3900</v>
      </c>
    </row>
    <row r="267" spans="1:12" ht="12.75">
      <c r="A267" s="30"/>
      <c r="B267" s="27" t="s">
        <v>27</v>
      </c>
      <c r="C267" s="96">
        <v>15</v>
      </c>
      <c r="D267" s="97"/>
      <c r="E267" s="98"/>
      <c r="F267" s="52"/>
      <c r="G267" s="31"/>
      <c r="H267" s="36"/>
      <c r="I267" s="37"/>
      <c r="J267" s="36"/>
      <c r="K267" s="37"/>
      <c r="L267" s="38"/>
    </row>
    <row r="268" spans="1:12" ht="13.5" thickBot="1">
      <c r="A268" s="39"/>
      <c r="B268" s="40" t="s">
        <v>28</v>
      </c>
      <c r="C268" s="99">
        <v>452</v>
      </c>
      <c r="D268" s="100"/>
      <c r="E268" s="101"/>
      <c r="F268" s="53"/>
      <c r="G268" s="41"/>
      <c r="H268" s="42"/>
      <c r="I268" s="43"/>
      <c r="J268" s="42"/>
      <c r="K268" s="43"/>
      <c r="L268" s="44"/>
    </row>
    <row r="269" spans="1:12" ht="25.5">
      <c r="A269" s="26" t="s">
        <v>288</v>
      </c>
      <c r="B269" s="27" t="s">
        <v>21</v>
      </c>
      <c r="C269" s="90" t="s">
        <v>196</v>
      </c>
      <c r="D269" s="91"/>
      <c r="E269" s="92"/>
      <c r="F269" s="51"/>
      <c r="G269" s="28" t="s">
        <v>22</v>
      </c>
      <c r="H269" s="50"/>
      <c r="I269" s="50"/>
      <c r="J269" s="50"/>
      <c r="K269" s="50"/>
      <c r="L269" s="29">
        <f>SUM(H269:K269)</f>
        <v>0</v>
      </c>
    </row>
    <row r="270" spans="1:12" ht="13.5" thickBot="1">
      <c r="A270" s="30"/>
      <c r="B270" s="40" t="s">
        <v>24</v>
      </c>
      <c r="C270" s="96" t="s">
        <v>197</v>
      </c>
      <c r="D270" s="97"/>
      <c r="E270" s="98"/>
      <c r="F270" s="52"/>
      <c r="G270" s="32" t="s">
        <v>23</v>
      </c>
      <c r="H270" s="33">
        <v>50</v>
      </c>
      <c r="I270" s="34">
        <v>100</v>
      </c>
      <c r="J270" s="33">
        <v>300</v>
      </c>
      <c r="K270" s="34">
        <v>300</v>
      </c>
      <c r="L270" s="35">
        <f>SUM(H270:K270)</f>
        <v>750</v>
      </c>
    </row>
    <row r="271" spans="1:12" ht="12.75">
      <c r="A271" s="30"/>
      <c r="B271" s="27" t="s">
        <v>27</v>
      </c>
      <c r="C271" s="96">
        <v>15</v>
      </c>
      <c r="D271" s="97"/>
      <c r="E271" s="98"/>
      <c r="F271" s="52"/>
      <c r="G271" s="31"/>
      <c r="H271" s="36"/>
      <c r="I271" s="37"/>
      <c r="J271" s="36"/>
      <c r="K271" s="37"/>
      <c r="L271" s="38"/>
    </row>
    <row r="272" spans="1:12" ht="13.5" thickBot="1">
      <c r="A272" s="39"/>
      <c r="B272" s="40" t="s">
        <v>28</v>
      </c>
      <c r="C272" s="99">
        <v>452</v>
      </c>
      <c r="D272" s="100"/>
      <c r="E272" s="101"/>
      <c r="F272" s="53"/>
      <c r="G272" s="41"/>
      <c r="H272" s="42"/>
      <c r="I272" s="43"/>
      <c r="J272" s="42"/>
      <c r="K272" s="43"/>
      <c r="L272" s="44"/>
    </row>
    <row r="273" spans="1:12" ht="25.5">
      <c r="A273" s="26" t="s">
        <v>367</v>
      </c>
      <c r="B273" s="27" t="s">
        <v>21</v>
      </c>
      <c r="C273" s="90" t="s">
        <v>388</v>
      </c>
      <c r="D273" s="91"/>
      <c r="E273" s="92"/>
      <c r="F273" s="51"/>
      <c r="G273" s="28" t="s">
        <v>22</v>
      </c>
      <c r="H273" s="50"/>
      <c r="I273" s="50"/>
      <c r="J273" s="50"/>
      <c r="K273" s="50"/>
      <c r="L273" s="29">
        <f>SUM(H273:K273)</f>
        <v>0</v>
      </c>
    </row>
    <row r="274" spans="1:13" ht="13.5" thickBot="1">
      <c r="A274" s="30"/>
      <c r="B274" s="40" t="s">
        <v>24</v>
      </c>
      <c r="C274" s="96" t="s">
        <v>335</v>
      </c>
      <c r="D274" s="97"/>
      <c r="E274" s="98"/>
      <c r="F274" s="52"/>
      <c r="G274" s="32" t="s">
        <v>23</v>
      </c>
      <c r="H274" s="33">
        <v>500</v>
      </c>
      <c r="I274" s="34">
        <v>10</v>
      </c>
      <c r="J274" s="33">
        <v>10</v>
      </c>
      <c r="K274" s="34">
        <v>10</v>
      </c>
      <c r="L274" s="35">
        <f>SUM(H274:K274)</f>
        <v>530</v>
      </c>
      <c r="M274" s="68"/>
    </row>
    <row r="275" spans="1:12" ht="12.75">
      <c r="A275" s="30"/>
      <c r="B275" s="27" t="s">
        <v>27</v>
      </c>
      <c r="C275" s="96">
        <v>15</v>
      </c>
      <c r="D275" s="97"/>
      <c r="E275" s="98"/>
      <c r="F275" s="52"/>
      <c r="G275" s="31"/>
      <c r="H275" s="36"/>
      <c r="I275" s="37"/>
      <c r="J275" s="36"/>
      <c r="K275" s="37"/>
      <c r="L275" s="38"/>
    </row>
    <row r="276" spans="1:12" ht="13.5" thickBot="1">
      <c r="A276" s="39"/>
      <c r="B276" s="40" t="s">
        <v>28</v>
      </c>
      <c r="C276" s="99">
        <v>452</v>
      </c>
      <c r="D276" s="100"/>
      <c r="E276" s="101"/>
      <c r="F276" s="53"/>
      <c r="G276" s="41"/>
      <c r="H276" s="42"/>
      <c r="I276" s="43"/>
      <c r="J276" s="42"/>
      <c r="K276" s="43"/>
      <c r="L276" s="44"/>
    </row>
    <row r="277" spans="1:12" ht="25.5">
      <c r="A277" s="26"/>
      <c r="B277" s="27" t="s">
        <v>21</v>
      </c>
      <c r="C277" s="90"/>
      <c r="D277" s="91"/>
      <c r="E277" s="92"/>
      <c r="F277" s="51"/>
      <c r="G277" s="28" t="s">
        <v>22</v>
      </c>
      <c r="H277" s="50"/>
      <c r="I277" s="50"/>
      <c r="J277" s="50"/>
      <c r="K277" s="50"/>
      <c r="L277" s="29">
        <f>SUM(H277:K277)</f>
        <v>0</v>
      </c>
    </row>
    <row r="278" spans="1:12" ht="13.5" thickBot="1">
      <c r="A278" s="30"/>
      <c r="B278" s="40" t="s">
        <v>24</v>
      </c>
      <c r="C278" s="96"/>
      <c r="D278" s="97"/>
      <c r="E278" s="98"/>
      <c r="F278" s="52"/>
      <c r="G278" s="32" t="s">
        <v>23</v>
      </c>
      <c r="H278" s="33"/>
      <c r="I278" s="34"/>
      <c r="J278" s="33"/>
      <c r="K278" s="34"/>
      <c r="L278" s="35">
        <f>SUM(H278:K278)</f>
        <v>0</v>
      </c>
    </row>
    <row r="279" spans="1:12" ht="12.75">
      <c r="A279" s="30"/>
      <c r="B279" s="27" t="s">
        <v>27</v>
      </c>
      <c r="C279" s="96"/>
      <c r="D279" s="97"/>
      <c r="E279" s="98"/>
      <c r="F279" s="52"/>
      <c r="G279" s="31"/>
      <c r="H279" s="36"/>
      <c r="I279" s="37"/>
      <c r="J279" s="36"/>
      <c r="K279" s="37"/>
      <c r="L279" s="38"/>
    </row>
    <row r="280" spans="1:12" ht="13.5" thickBot="1">
      <c r="A280" s="39"/>
      <c r="B280" s="40" t="s">
        <v>28</v>
      </c>
      <c r="C280" s="99"/>
      <c r="D280" s="100"/>
      <c r="E280" s="101"/>
      <c r="F280" s="53"/>
      <c r="G280" s="41"/>
      <c r="H280" s="42"/>
      <c r="I280" s="43"/>
      <c r="J280" s="42"/>
      <c r="K280" s="43"/>
      <c r="L280" s="44"/>
    </row>
    <row r="281" spans="1:12" ht="25.5">
      <c r="A281" s="26"/>
      <c r="B281" s="27" t="s">
        <v>21</v>
      </c>
      <c r="C281" s="90"/>
      <c r="D281" s="91"/>
      <c r="E281" s="92"/>
      <c r="F281" s="51"/>
      <c r="G281" s="28" t="s">
        <v>22</v>
      </c>
      <c r="H281" s="50"/>
      <c r="I281" s="50"/>
      <c r="J281" s="50"/>
      <c r="K281" s="50"/>
      <c r="L281" s="29">
        <f>SUM(H281:K281)</f>
        <v>0</v>
      </c>
    </row>
    <row r="282" spans="1:12" ht="13.5" thickBot="1">
      <c r="A282" s="30"/>
      <c r="B282" s="40" t="s">
        <v>24</v>
      </c>
      <c r="C282" s="96"/>
      <c r="D282" s="97"/>
      <c r="E282" s="98"/>
      <c r="F282" s="52"/>
      <c r="G282" s="32" t="s">
        <v>23</v>
      </c>
      <c r="H282" s="33"/>
      <c r="I282" s="34"/>
      <c r="J282" s="33"/>
      <c r="K282" s="34"/>
      <c r="L282" s="35">
        <f>SUM(H282:K282)</f>
        <v>0</v>
      </c>
    </row>
    <row r="283" spans="1:12" ht="12.75">
      <c r="A283" s="30"/>
      <c r="B283" s="27" t="s">
        <v>27</v>
      </c>
      <c r="C283" s="96"/>
      <c r="D283" s="97"/>
      <c r="E283" s="98"/>
      <c r="F283" s="52"/>
      <c r="G283" s="31"/>
      <c r="H283" s="36"/>
      <c r="I283" s="37"/>
      <c r="J283" s="36"/>
      <c r="K283" s="37"/>
      <c r="L283" s="38"/>
    </row>
    <row r="284" spans="1:12" ht="13.5" thickBot="1">
      <c r="A284" s="39"/>
      <c r="B284" s="40" t="s">
        <v>28</v>
      </c>
      <c r="C284" s="99"/>
      <c r="D284" s="100"/>
      <c r="E284" s="101"/>
      <c r="F284" s="53"/>
      <c r="G284" s="41"/>
      <c r="H284" s="42"/>
      <c r="I284" s="43"/>
      <c r="J284" s="42"/>
      <c r="K284" s="43"/>
      <c r="L284" s="44"/>
    </row>
    <row r="285" spans="1:12" ht="25.5">
      <c r="A285" s="26"/>
      <c r="B285" s="27" t="s">
        <v>21</v>
      </c>
      <c r="C285" s="90"/>
      <c r="D285" s="91"/>
      <c r="E285" s="92"/>
      <c r="F285" s="51"/>
      <c r="G285" s="28" t="s">
        <v>22</v>
      </c>
      <c r="H285" s="50"/>
      <c r="I285" s="50"/>
      <c r="J285" s="50"/>
      <c r="K285" s="50"/>
      <c r="L285" s="29">
        <f>SUM(H285:K285)</f>
        <v>0</v>
      </c>
    </row>
    <row r="286" spans="1:12" ht="13.5" thickBot="1">
      <c r="A286" s="30"/>
      <c r="B286" s="40" t="s">
        <v>24</v>
      </c>
      <c r="C286" s="96"/>
      <c r="D286" s="97"/>
      <c r="E286" s="98"/>
      <c r="F286" s="52"/>
      <c r="G286" s="32" t="s">
        <v>23</v>
      </c>
      <c r="H286" s="33"/>
      <c r="I286" s="34"/>
      <c r="J286" s="33"/>
      <c r="K286" s="34"/>
      <c r="L286" s="35">
        <f>SUM(H286:K286)</f>
        <v>0</v>
      </c>
    </row>
    <row r="287" spans="1:12" ht="12.75">
      <c r="A287" s="30"/>
      <c r="B287" s="27" t="s">
        <v>27</v>
      </c>
      <c r="C287" s="96"/>
      <c r="D287" s="97"/>
      <c r="E287" s="98"/>
      <c r="F287" s="52"/>
      <c r="G287" s="31"/>
      <c r="H287" s="36"/>
      <c r="I287" s="37"/>
      <c r="J287" s="36"/>
      <c r="K287" s="37"/>
      <c r="L287" s="38"/>
    </row>
    <row r="288" spans="1:12" ht="13.5" thickBot="1">
      <c r="A288" s="39"/>
      <c r="B288" s="40" t="s">
        <v>28</v>
      </c>
      <c r="C288" s="99"/>
      <c r="D288" s="100"/>
      <c r="E288" s="101"/>
      <c r="F288" s="53"/>
      <c r="G288" s="41"/>
      <c r="H288" s="42"/>
      <c r="I288" s="43"/>
      <c r="J288" s="42"/>
      <c r="K288" s="43"/>
      <c r="L288" s="44"/>
    </row>
    <row r="289" spans="1:12" ht="25.5">
      <c r="A289" s="26"/>
      <c r="B289" s="27" t="s">
        <v>21</v>
      </c>
      <c r="C289" s="90"/>
      <c r="D289" s="91"/>
      <c r="E289" s="92"/>
      <c r="F289" s="51"/>
      <c r="G289" s="28" t="s">
        <v>22</v>
      </c>
      <c r="H289" s="50"/>
      <c r="I289" s="50"/>
      <c r="J289" s="50"/>
      <c r="K289" s="50"/>
      <c r="L289" s="29">
        <f>SUM(H289:K289)</f>
        <v>0</v>
      </c>
    </row>
    <row r="290" spans="1:12" ht="13.5" thickBot="1">
      <c r="A290" s="30"/>
      <c r="B290" s="40" t="s">
        <v>24</v>
      </c>
      <c r="C290" s="96"/>
      <c r="D290" s="97"/>
      <c r="E290" s="98"/>
      <c r="F290" s="52"/>
      <c r="G290" s="32" t="s">
        <v>23</v>
      </c>
      <c r="H290" s="33"/>
      <c r="I290" s="34"/>
      <c r="J290" s="33"/>
      <c r="K290" s="34"/>
      <c r="L290" s="35">
        <f>SUM(H290:K290)</f>
        <v>0</v>
      </c>
    </row>
    <row r="291" spans="1:12" ht="12.75">
      <c r="A291" s="30"/>
      <c r="B291" s="27" t="s">
        <v>27</v>
      </c>
      <c r="C291" s="96"/>
      <c r="D291" s="97"/>
      <c r="E291" s="98"/>
      <c r="F291" s="52"/>
      <c r="G291" s="31"/>
      <c r="H291" s="36"/>
      <c r="I291" s="37"/>
      <c r="J291" s="36"/>
      <c r="K291" s="37"/>
      <c r="L291" s="38"/>
    </row>
    <row r="292" spans="1:12" ht="13.5" thickBot="1">
      <c r="A292" s="39"/>
      <c r="B292" s="40" t="s">
        <v>28</v>
      </c>
      <c r="C292" s="99"/>
      <c r="D292" s="100"/>
      <c r="E292" s="101"/>
      <c r="F292" s="53"/>
      <c r="G292" s="41"/>
      <c r="H292" s="42"/>
      <c r="I292" s="43"/>
      <c r="J292" s="42"/>
      <c r="K292" s="43"/>
      <c r="L292" s="44"/>
    </row>
    <row r="293" spans="1:12" ht="13.5" thickBot="1">
      <c r="A293" s="93" t="s">
        <v>25</v>
      </c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5"/>
    </row>
    <row r="294" spans="1:12" ht="12.75">
      <c r="A294" s="135" t="s">
        <v>306</v>
      </c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</row>
    <row r="295" spans="1:12" ht="12.75">
      <c r="A295" s="136" t="s">
        <v>29</v>
      </c>
      <c r="B295" s="136"/>
      <c r="C295" s="136"/>
      <c r="D295" s="136"/>
      <c r="E295" s="136"/>
      <c r="F295" s="136"/>
      <c r="G295" s="136"/>
      <c r="H295" s="136"/>
      <c r="I295" s="136"/>
      <c r="J295" s="136"/>
      <c r="K295" s="136"/>
      <c r="L295" s="136"/>
    </row>
    <row r="296" spans="1:12" ht="12.75" customHeight="1" thickBot="1">
      <c r="A296" s="137" t="s">
        <v>10</v>
      </c>
      <c r="B296" s="137"/>
      <c r="C296" s="137"/>
      <c r="D296" s="137"/>
      <c r="E296" s="137"/>
      <c r="F296" s="137"/>
      <c r="G296" s="137"/>
      <c r="H296" s="137"/>
      <c r="I296" s="137"/>
      <c r="J296" s="137"/>
      <c r="K296" s="137"/>
      <c r="L296" s="137"/>
    </row>
    <row r="297" spans="1:12" ht="13.5" thickBot="1">
      <c r="A297" s="138" t="s">
        <v>297</v>
      </c>
      <c r="B297" s="139"/>
      <c r="C297" s="140" t="s">
        <v>276</v>
      </c>
      <c r="D297" s="141"/>
      <c r="E297" s="141"/>
      <c r="F297" s="141"/>
      <c r="G297" s="141"/>
      <c r="H297" s="141"/>
      <c r="I297" s="141"/>
      <c r="J297" s="141"/>
      <c r="K297" s="141"/>
      <c r="L297" s="142"/>
    </row>
    <row r="298" spans="1:12" ht="13.5" customHeight="1">
      <c r="A298" s="138" t="s">
        <v>11</v>
      </c>
      <c r="B298" s="139"/>
      <c r="C298" s="156" t="s">
        <v>277</v>
      </c>
      <c r="D298" s="157"/>
      <c r="E298" s="157"/>
      <c r="F298" s="157"/>
      <c r="G298" s="157"/>
      <c r="H298" s="157"/>
      <c r="I298" s="157"/>
      <c r="J298" s="157"/>
      <c r="K298" s="157"/>
      <c r="L298" s="158"/>
    </row>
    <row r="299" spans="1:12" ht="12.75" customHeight="1" thickBot="1">
      <c r="A299" s="12"/>
      <c r="B299" s="12"/>
      <c r="C299" s="159"/>
      <c r="D299" s="160"/>
      <c r="E299" s="160"/>
      <c r="F299" s="160"/>
      <c r="G299" s="160"/>
      <c r="H299" s="160"/>
      <c r="I299" s="160"/>
      <c r="J299" s="160"/>
      <c r="K299" s="160"/>
      <c r="L299" s="161"/>
    </row>
    <row r="300" spans="1:12" ht="12.75">
      <c r="A300" s="149" t="s">
        <v>12</v>
      </c>
      <c r="B300" s="150"/>
      <c r="C300" s="150"/>
      <c r="D300" s="151"/>
      <c r="E300" s="146" t="s">
        <v>13</v>
      </c>
      <c r="F300" s="147"/>
      <c r="G300" s="147"/>
      <c r="H300" s="148"/>
      <c r="I300" s="122" t="s">
        <v>14</v>
      </c>
      <c r="J300" s="123"/>
      <c r="K300" s="123"/>
      <c r="L300" s="124"/>
    </row>
    <row r="301" spans="1:12" ht="12.75">
      <c r="A301" s="125" t="s">
        <v>51</v>
      </c>
      <c r="B301" s="126"/>
      <c r="C301" s="126"/>
      <c r="D301" s="127"/>
      <c r="E301" s="128"/>
      <c r="F301" s="109"/>
      <c r="G301" s="109"/>
      <c r="H301" s="129"/>
      <c r="I301" s="128"/>
      <c r="J301" s="109"/>
      <c r="K301" s="109"/>
      <c r="L301" s="130"/>
    </row>
    <row r="302" spans="1:12" ht="12.75">
      <c r="A302" s="131" t="s">
        <v>52</v>
      </c>
      <c r="B302" s="132"/>
      <c r="C302" s="132"/>
      <c r="D302" s="132"/>
      <c r="E302" s="14"/>
      <c r="F302" s="14"/>
      <c r="G302" s="14"/>
      <c r="H302" s="15">
        <v>2018</v>
      </c>
      <c r="I302" s="15">
        <v>2019</v>
      </c>
      <c r="J302" s="15">
        <v>2020</v>
      </c>
      <c r="K302" s="15">
        <v>2021</v>
      </c>
      <c r="L302" s="16" t="s">
        <v>15</v>
      </c>
    </row>
    <row r="303" spans="1:12" ht="12.75" customHeight="1">
      <c r="A303" s="133" t="s">
        <v>16</v>
      </c>
      <c r="B303" s="134"/>
      <c r="C303" s="134"/>
      <c r="D303" s="17"/>
      <c r="E303" s="18"/>
      <c r="F303" s="18"/>
      <c r="G303" s="18"/>
      <c r="H303" s="19">
        <f>H308+H312+H316+H320+H324+H328+H332</f>
        <v>230</v>
      </c>
      <c r="I303" s="19">
        <f>I308+I312+I316+I320+I324+I328+I332</f>
        <v>60</v>
      </c>
      <c r="J303" s="19">
        <f>J308+J312+J316+J320+J324+J328+J332</f>
        <v>30</v>
      </c>
      <c r="K303" s="19">
        <f>K308+K312+K316+K320+K324+K328+K332</f>
        <v>60</v>
      </c>
      <c r="L303" s="20">
        <f>SUM(H303:K303)</f>
        <v>380</v>
      </c>
    </row>
    <row r="304" spans="1:12" ht="12.75" customHeight="1">
      <c r="A304" s="21"/>
      <c r="B304" s="22"/>
      <c r="C304" s="109"/>
      <c r="D304" s="109"/>
      <c r="E304" s="109"/>
      <c r="F304" s="13"/>
      <c r="G304" s="23"/>
      <c r="H304" s="24"/>
      <c r="I304" s="24"/>
      <c r="J304" s="24"/>
      <c r="K304" s="24"/>
      <c r="L304" s="25"/>
    </row>
    <row r="305" spans="1:12" ht="12.75">
      <c r="A305" s="110" t="s">
        <v>17</v>
      </c>
      <c r="B305" s="112" t="s">
        <v>26</v>
      </c>
      <c r="C305" s="113"/>
      <c r="D305" s="113"/>
      <c r="E305" s="114"/>
      <c r="F305" s="118" t="s">
        <v>18</v>
      </c>
      <c r="G305" s="120" t="s">
        <v>19</v>
      </c>
      <c r="H305" s="102">
        <v>2018</v>
      </c>
      <c r="I305" s="102">
        <v>2019</v>
      </c>
      <c r="J305" s="102">
        <v>2020</v>
      </c>
      <c r="K305" s="102">
        <v>2021</v>
      </c>
      <c r="L305" s="104" t="s">
        <v>20</v>
      </c>
    </row>
    <row r="306" spans="1:12" ht="12.75" customHeight="1">
      <c r="A306" s="111"/>
      <c r="B306" s="115"/>
      <c r="C306" s="116"/>
      <c r="D306" s="116"/>
      <c r="E306" s="117"/>
      <c r="F306" s="119"/>
      <c r="G306" s="121"/>
      <c r="H306" s="103"/>
      <c r="I306" s="103"/>
      <c r="J306" s="103"/>
      <c r="K306" s="103"/>
      <c r="L306" s="105"/>
    </row>
    <row r="307" spans="1:12" ht="25.5">
      <c r="A307" s="26" t="s">
        <v>288</v>
      </c>
      <c r="B307" s="27" t="s">
        <v>21</v>
      </c>
      <c r="C307" s="106" t="s">
        <v>368</v>
      </c>
      <c r="D307" s="107"/>
      <c r="E307" s="108"/>
      <c r="F307" s="51"/>
      <c r="G307" s="28" t="s">
        <v>22</v>
      </c>
      <c r="H307" s="50"/>
      <c r="I307" s="50"/>
      <c r="J307" s="50"/>
      <c r="K307" s="50"/>
      <c r="L307" s="29">
        <f>SUM(H307:K307)</f>
        <v>0</v>
      </c>
    </row>
    <row r="308" spans="1:12" ht="15" customHeight="1" thickBot="1">
      <c r="A308" s="30"/>
      <c r="B308" s="40" t="s">
        <v>24</v>
      </c>
      <c r="C308" s="96" t="s">
        <v>281</v>
      </c>
      <c r="D308" s="97"/>
      <c r="E308" s="98"/>
      <c r="F308" s="52"/>
      <c r="G308" s="32" t="s">
        <v>23</v>
      </c>
      <c r="H308" s="33">
        <v>15</v>
      </c>
      <c r="I308" s="34"/>
      <c r="J308" s="33"/>
      <c r="K308" s="34"/>
      <c r="L308" s="35">
        <f>SUM(H308:K308)</f>
        <v>15</v>
      </c>
    </row>
    <row r="309" spans="1:12" ht="13.5" customHeight="1">
      <c r="A309" s="30"/>
      <c r="B309" s="27" t="s">
        <v>27</v>
      </c>
      <c r="C309" s="96">
        <v>15</v>
      </c>
      <c r="D309" s="97"/>
      <c r="E309" s="98"/>
      <c r="F309" s="52"/>
      <c r="G309" s="31"/>
      <c r="H309" s="36"/>
      <c r="I309" s="37"/>
      <c r="J309" s="36"/>
      <c r="K309" s="37"/>
      <c r="L309" s="38"/>
    </row>
    <row r="310" spans="1:12" ht="13.5" thickBot="1">
      <c r="A310" s="39"/>
      <c r="B310" s="40" t="s">
        <v>28</v>
      </c>
      <c r="C310" s="99">
        <v>695</v>
      </c>
      <c r="D310" s="100"/>
      <c r="E310" s="101"/>
      <c r="F310" s="53"/>
      <c r="G310" s="41"/>
      <c r="H310" s="42"/>
      <c r="I310" s="43"/>
      <c r="J310" s="42"/>
      <c r="K310" s="43"/>
      <c r="L310" s="44"/>
    </row>
    <row r="311" spans="1:12" ht="25.5">
      <c r="A311" s="26" t="s">
        <v>288</v>
      </c>
      <c r="B311" s="27" t="s">
        <v>21</v>
      </c>
      <c r="C311" s="90" t="s">
        <v>282</v>
      </c>
      <c r="D311" s="91"/>
      <c r="E311" s="92"/>
      <c r="F311" s="51"/>
      <c r="G311" s="28" t="s">
        <v>22</v>
      </c>
      <c r="H311" s="50"/>
      <c r="I311" s="50"/>
      <c r="J311" s="50"/>
      <c r="K311" s="50"/>
      <c r="L311" s="29">
        <f>SUM(H311:K311)</f>
        <v>0</v>
      </c>
    </row>
    <row r="312" spans="1:12" ht="15" customHeight="1" thickBot="1">
      <c r="A312" s="30"/>
      <c r="B312" s="40" t="s">
        <v>24</v>
      </c>
      <c r="C312" s="96" t="s">
        <v>283</v>
      </c>
      <c r="D312" s="97"/>
      <c r="E312" s="98"/>
      <c r="F312" s="52"/>
      <c r="G312" s="32" t="s">
        <v>23</v>
      </c>
      <c r="H312" s="33">
        <v>30</v>
      </c>
      <c r="I312" s="34"/>
      <c r="J312" s="33"/>
      <c r="K312" s="34"/>
      <c r="L312" s="35">
        <f>SUM(H312:K312)</f>
        <v>30</v>
      </c>
    </row>
    <row r="313" spans="1:12" ht="13.5" customHeight="1">
      <c r="A313" s="30"/>
      <c r="B313" s="27" t="s">
        <v>27</v>
      </c>
      <c r="C313" s="96">
        <v>26</v>
      </c>
      <c r="D313" s="97"/>
      <c r="E313" s="98"/>
      <c r="F313" s="52"/>
      <c r="G313" s="31"/>
      <c r="H313" s="36"/>
      <c r="I313" s="37"/>
      <c r="J313" s="36"/>
      <c r="K313" s="37"/>
      <c r="L313" s="38"/>
    </row>
    <row r="314" spans="1:12" ht="13.5" thickBot="1">
      <c r="A314" s="39"/>
      <c r="B314" s="40" t="s">
        <v>28</v>
      </c>
      <c r="C314" s="99">
        <v>782</v>
      </c>
      <c r="D314" s="100"/>
      <c r="E314" s="101"/>
      <c r="F314" s="53"/>
      <c r="G314" s="41"/>
      <c r="H314" s="42"/>
      <c r="I314" s="43"/>
      <c r="J314" s="42"/>
      <c r="K314" s="43"/>
      <c r="L314" s="44"/>
    </row>
    <row r="315" spans="1:12" ht="25.5">
      <c r="A315" s="26" t="s">
        <v>288</v>
      </c>
      <c r="B315" s="27" t="s">
        <v>21</v>
      </c>
      <c r="C315" s="90" t="s">
        <v>284</v>
      </c>
      <c r="D315" s="91"/>
      <c r="E315" s="92"/>
      <c r="F315" s="51"/>
      <c r="G315" s="28" t="s">
        <v>22</v>
      </c>
      <c r="H315" s="50"/>
      <c r="I315" s="50"/>
      <c r="J315" s="50"/>
      <c r="K315" s="50"/>
      <c r="L315" s="29">
        <f>SUM(H315:K315)</f>
        <v>0</v>
      </c>
    </row>
    <row r="316" spans="1:12" ht="13.5" thickBot="1">
      <c r="A316" s="30"/>
      <c r="B316" s="40" t="s">
        <v>24</v>
      </c>
      <c r="C316" s="96" t="s">
        <v>285</v>
      </c>
      <c r="D316" s="97"/>
      <c r="E316" s="98"/>
      <c r="F316" s="52"/>
      <c r="G316" s="32" t="s">
        <v>23</v>
      </c>
      <c r="H316" s="33">
        <v>150</v>
      </c>
      <c r="I316" s="34"/>
      <c r="J316" s="33"/>
      <c r="K316" s="34"/>
      <c r="L316" s="35">
        <f>SUM(H316:K316)</f>
        <v>150</v>
      </c>
    </row>
    <row r="317" spans="1:12" ht="12.75">
      <c r="A317" s="30"/>
      <c r="B317" s="27" t="s">
        <v>27</v>
      </c>
      <c r="C317" s="96">
        <v>20</v>
      </c>
      <c r="D317" s="97"/>
      <c r="E317" s="98"/>
      <c r="F317" s="52"/>
      <c r="G317" s="31"/>
      <c r="H317" s="36"/>
      <c r="I317" s="37"/>
      <c r="J317" s="36"/>
      <c r="K317" s="37"/>
      <c r="L317" s="38"/>
    </row>
    <row r="318" spans="1:12" ht="13.5" thickBot="1">
      <c r="A318" s="39"/>
      <c r="B318" s="40" t="s">
        <v>28</v>
      </c>
      <c r="C318" s="99">
        <v>608</v>
      </c>
      <c r="D318" s="100"/>
      <c r="E318" s="101"/>
      <c r="F318" s="53"/>
      <c r="G318" s="41"/>
      <c r="H318" s="42"/>
      <c r="I318" s="43"/>
      <c r="J318" s="42"/>
      <c r="K318" s="43"/>
      <c r="L318" s="44"/>
    </row>
    <row r="319" spans="1:12" ht="25.5">
      <c r="A319" s="26" t="s">
        <v>288</v>
      </c>
      <c r="B319" s="27" t="s">
        <v>21</v>
      </c>
      <c r="C319" s="90" t="s">
        <v>278</v>
      </c>
      <c r="D319" s="91"/>
      <c r="E319" s="92"/>
      <c r="F319" s="51"/>
      <c r="G319" s="28" t="s">
        <v>22</v>
      </c>
      <c r="H319" s="50"/>
      <c r="I319" s="50"/>
      <c r="J319" s="50"/>
      <c r="K319" s="50"/>
      <c r="L319" s="29">
        <f>SUM(H319:K319)</f>
        <v>0</v>
      </c>
    </row>
    <row r="320" spans="1:12" ht="13.5" thickBot="1">
      <c r="A320" s="30"/>
      <c r="B320" s="40" t="s">
        <v>24</v>
      </c>
      <c r="C320" s="96" t="s">
        <v>378</v>
      </c>
      <c r="D320" s="97"/>
      <c r="E320" s="98"/>
      <c r="F320" s="52"/>
      <c r="G320" s="32" t="s">
        <v>23</v>
      </c>
      <c r="H320" s="33">
        <v>30</v>
      </c>
      <c r="I320" s="34">
        <v>30</v>
      </c>
      <c r="J320" s="33">
        <v>30</v>
      </c>
      <c r="K320" s="34">
        <v>30</v>
      </c>
      <c r="L320" s="35">
        <f>SUM(H320:K320)</f>
        <v>120</v>
      </c>
    </row>
    <row r="321" spans="1:12" ht="12.75">
      <c r="A321" s="30"/>
      <c r="B321" s="27" t="s">
        <v>27</v>
      </c>
      <c r="C321" s="96">
        <v>16</v>
      </c>
      <c r="D321" s="97"/>
      <c r="E321" s="98"/>
      <c r="F321" s="52"/>
      <c r="G321" s="31"/>
      <c r="H321" s="36"/>
      <c r="I321" s="37"/>
      <c r="J321" s="36"/>
      <c r="K321" s="37"/>
      <c r="L321" s="38"/>
    </row>
    <row r="322" spans="1:12" ht="13.5" thickBot="1">
      <c r="A322" s="39"/>
      <c r="B322" s="40" t="s">
        <v>28</v>
      </c>
      <c r="C322" s="99">
        <v>244</v>
      </c>
      <c r="D322" s="100"/>
      <c r="E322" s="101"/>
      <c r="F322" s="53"/>
      <c r="G322" s="41"/>
      <c r="H322" s="42"/>
      <c r="I322" s="43"/>
      <c r="J322" s="42"/>
      <c r="K322" s="43"/>
      <c r="L322" s="44"/>
    </row>
    <row r="323" spans="1:12" ht="25.5">
      <c r="A323" s="26" t="s">
        <v>288</v>
      </c>
      <c r="B323" s="27" t="s">
        <v>21</v>
      </c>
      <c r="C323" s="90" t="s">
        <v>279</v>
      </c>
      <c r="D323" s="91"/>
      <c r="E323" s="92"/>
      <c r="F323" s="51"/>
      <c r="G323" s="28" t="s">
        <v>22</v>
      </c>
      <c r="H323" s="50"/>
      <c r="I323" s="50"/>
      <c r="J323" s="50"/>
      <c r="K323" s="50"/>
      <c r="L323" s="29">
        <f>SUM(H323:K323)</f>
        <v>0</v>
      </c>
    </row>
    <row r="324" spans="1:12" ht="13.5" thickBot="1">
      <c r="A324" s="30"/>
      <c r="B324" s="40" t="s">
        <v>24</v>
      </c>
      <c r="C324" s="96" t="s">
        <v>280</v>
      </c>
      <c r="D324" s="97"/>
      <c r="E324" s="98"/>
      <c r="F324" s="52"/>
      <c r="G324" s="32" t="s">
        <v>23</v>
      </c>
      <c r="H324" s="33"/>
      <c r="I324" s="34">
        <v>30</v>
      </c>
      <c r="J324" s="33"/>
      <c r="K324" s="34">
        <v>30</v>
      </c>
      <c r="L324" s="35">
        <f>SUM(H324:K324)</f>
        <v>60</v>
      </c>
    </row>
    <row r="325" spans="1:12" ht="12.75">
      <c r="A325" s="30"/>
      <c r="B325" s="27" t="s">
        <v>27</v>
      </c>
      <c r="C325" s="96">
        <v>10</v>
      </c>
      <c r="D325" s="97"/>
      <c r="E325" s="98"/>
      <c r="F325" s="52"/>
      <c r="G325" s="31"/>
      <c r="H325" s="36"/>
      <c r="I325" s="37"/>
      <c r="J325" s="36"/>
      <c r="K325" s="37"/>
      <c r="L325" s="38"/>
    </row>
    <row r="326" spans="1:12" ht="13.5" thickBot="1">
      <c r="A326" s="39"/>
      <c r="B326" s="40" t="s">
        <v>28</v>
      </c>
      <c r="C326" s="99">
        <v>301</v>
      </c>
      <c r="D326" s="100"/>
      <c r="E326" s="101"/>
      <c r="F326" s="53"/>
      <c r="G326" s="41"/>
      <c r="H326" s="42"/>
      <c r="I326" s="43"/>
      <c r="J326" s="42"/>
      <c r="K326" s="43"/>
      <c r="L326" s="44"/>
    </row>
    <row r="327" spans="1:12" ht="25.5">
      <c r="A327" s="26" t="s">
        <v>288</v>
      </c>
      <c r="B327" s="27" t="s">
        <v>21</v>
      </c>
      <c r="C327" s="90" t="s">
        <v>376</v>
      </c>
      <c r="D327" s="91"/>
      <c r="E327" s="92"/>
      <c r="F327" s="51"/>
      <c r="G327" s="28" t="s">
        <v>22</v>
      </c>
      <c r="H327" s="50"/>
      <c r="I327" s="50"/>
      <c r="J327" s="50"/>
      <c r="K327" s="50"/>
      <c r="L327" s="29">
        <f>SUM(H327:K327)</f>
        <v>0</v>
      </c>
    </row>
    <row r="328" spans="1:12" ht="13.5" thickBot="1">
      <c r="A328" s="30"/>
      <c r="B328" s="40" t="s">
        <v>24</v>
      </c>
      <c r="C328" s="96" t="s">
        <v>377</v>
      </c>
      <c r="D328" s="97"/>
      <c r="E328" s="98"/>
      <c r="F328" s="52"/>
      <c r="G328" s="32" t="s">
        <v>23</v>
      </c>
      <c r="H328" s="33">
        <v>5</v>
      </c>
      <c r="I328" s="34"/>
      <c r="J328" s="33"/>
      <c r="K328" s="34"/>
      <c r="L328" s="35">
        <f>SUM(H328:K328)</f>
        <v>5</v>
      </c>
    </row>
    <row r="329" spans="1:12" ht="12.75">
      <c r="A329" s="30"/>
      <c r="B329" s="27" t="s">
        <v>27</v>
      </c>
      <c r="C329" s="143" t="s">
        <v>260</v>
      </c>
      <c r="D329" s="144"/>
      <c r="E329" s="145"/>
      <c r="F329" s="52"/>
      <c r="G329" s="31"/>
      <c r="H329" s="36"/>
      <c r="I329" s="37"/>
      <c r="J329" s="36"/>
      <c r="K329" s="37"/>
      <c r="L329" s="38"/>
    </row>
    <row r="330" spans="1:12" ht="13.5" thickBot="1">
      <c r="A330" s="39"/>
      <c r="B330" s="40" t="s">
        <v>28</v>
      </c>
      <c r="C330" s="99">
        <v>244</v>
      </c>
      <c r="D330" s="100"/>
      <c r="E330" s="101"/>
      <c r="F330" s="53"/>
      <c r="G330" s="41"/>
      <c r="H330" s="42"/>
      <c r="I330" s="43"/>
      <c r="J330" s="42"/>
      <c r="K330" s="43"/>
      <c r="L330" s="44"/>
    </row>
    <row r="331" spans="1:12" ht="25.5">
      <c r="A331" s="26"/>
      <c r="B331" s="27" t="s">
        <v>21</v>
      </c>
      <c r="C331" s="90"/>
      <c r="D331" s="91"/>
      <c r="E331" s="92"/>
      <c r="F331" s="51"/>
      <c r="G331" s="28" t="s">
        <v>22</v>
      </c>
      <c r="H331" s="50"/>
      <c r="I331" s="50"/>
      <c r="J331" s="50"/>
      <c r="K331" s="50"/>
      <c r="L331" s="29">
        <f>SUM(H331:K331)</f>
        <v>0</v>
      </c>
    </row>
    <row r="332" spans="1:12" ht="13.5" thickBot="1">
      <c r="A332" s="30"/>
      <c r="B332" s="40" t="s">
        <v>24</v>
      </c>
      <c r="C332" s="96"/>
      <c r="D332" s="97"/>
      <c r="E332" s="98"/>
      <c r="F332" s="52"/>
      <c r="G332" s="32" t="s">
        <v>23</v>
      </c>
      <c r="H332" s="33"/>
      <c r="I332" s="34"/>
      <c r="J332" s="33"/>
      <c r="K332" s="34"/>
      <c r="L332" s="35">
        <f>SUM(H332:K332)</f>
        <v>0</v>
      </c>
    </row>
    <row r="333" spans="1:12" ht="12.75">
      <c r="A333" s="30"/>
      <c r="B333" s="27" t="s">
        <v>27</v>
      </c>
      <c r="C333" s="96"/>
      <c r="D333" s="97"/>
      <c r="E333" s="98"/>
      <c r="F333" s="52"/>
      <c r="G333" s="31"/>
      <c r="H333" s="36"/>
      <c r="I333" s="37"/>
      <c r="J333" s="36"/>
      <c r="K333" s="37"/>
      <c r="L333" s="38"/>
    </row>
    <row r="334" spans="1:12" ht="13.5" thickBot="1">
      <c r="A334" s="39"/>
      <c r="B334" s="40" t="s">
        <v>28</v>
      </c>
      <c r="C334" s="99"/>
      <c r="D334" s="100"/>
      <c r="E334" s="101"/>
      <c r="F334" s="53"/>
      <c r="G334" s="41"/>
      <c r="H334" s="42"/>
      <c r="I334" s="43"/>
      <c r="J334" s="42"/>
      <c r="K334" s="43"/>
      <c r="L334" s="44"/>
    </row>
    <row r="335" spans="1:12" ht="13.5" thickBot="1">
      <c r="A335" s="93" t="s">
        <v>25</v>
      </c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5"/>
    </row>
    <row r="336" spans="1:12" ht="12.75">
      <c r="A336" s="135" t="s">
        <v>306</v>
      </c>
      <c r="B336" s="135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</row>
    <row r="337" spans="1:12" ht="12.75">
      <c r="A337" s="136" t="s">
        <v>29</v>
      </c>
      <c r="B337" s="136"/>
      <c r="C337" s="136"/>
      <c r="D337" s="136"/>
      <c r="E337" s="136"/>
      <c r="F337" s="136"/>
      <c r="G337" s="136"/>
      <c r="H337" s="136"/>
      <c r="I337" s="136"/>
      <c r="J337" s="136"/>
      <c r="K337" s="136"/>
      <c r="L337" s="136"/>
    </row>
    <row r="338" spans="1:12" ht="12.75" customHeight="1" thickBot="1">
      <c r="A338" s="137" t="s">
        <v>10</v>
      </c>
      <c r="B338" s="137"/>
      <c r="C338" s="137"/>
      <c r="D338" s="137"/>
      <c r="E338" s="137"/>
      <c r="F338" s="137"/>
      <c r="G338" s="137"/>
      <c r="H338" s="137"/>
      <c r="I338" s="137"/>
      <c r="J338" s="137"/>
      <c r="K338" s="137"/>
      <c r="L338" s="137"/>
    </row>
    <row r="339" spans="1:12" ht="13.5" thickBot="1">
      <c r="A339" s="138" t="s">
        <v>295</v>
      </c>
      <c r="B339" s="139"/>
      <c r="C339" s="140" t="s">
        <v>298</v>
      </c>
      <c r="D339" s="141"/>
      <c r="E339" s="141"/>
      <c r="F339" s="141"/>
      <c r="G339" s="141"/>
      <c r="H339" s="141"/>
      <c r="I339" s="141"/>
      <c r="J339" s="141"/>
      <c r="K339" s="141"/>
      <c r="L339" s="142"/>
    </row>
    <row r="340" spans="1:12" ht="13.5" customHeight="1">
      <c r="A340" s="138" t="s">
        <v>11</v>
      </c>
      <c r="B340" s="139"/>
      <c r="C340" s="156" t="s">
        <v>299</v>
      </c>
      <c r="D340" s="157"/>
      <c r="E340" s="157"/>
      <c r="F340" s="157"/>
      <c r="G340" s="157"/>
      <c r="H340" s="157"/>
      <c r="I340" s="157"/>
      <c r="J340" s="157"/>
      <c r="K340" s="157"/>
      <c r="L340" s="158"/>
    </row>
    <row r="341" spans="1:12" ht="12.75" customHeight="1" thickBot="1">
      <c r="A341" s="12"/>
      <c r="B341" s="12"/>
      <c r="C341" s="159"/>
      <c r="D341" s="160"/>
      <c r="E341" s="160"/>
      <c r="F341" s="160"/>
      <c r="G341" s="160"/>
      <c r="H341" s="160"/>
      <c r="I341" s="160"/>
      <c r="J341" s="160"/>
      <c r="K341" s="160"/>
      <c r="L341" s="161"/>
    </row>
    <row r="342" spans="1:12" ht="12.75">
      <c r="A342" s="149" t="s">
        <v>12</v>
      </c>
      <c r="B342" s="150"/>
      <c r="C342" s="150"/>
      <c r="D342" s="151"/>
      <c r="E342" s="146" t="s">
        <v>13</v>
      </c>
      <c r="F342" s="147"/>
      <c r="G342" s="147"/>
      <c r="H342" s="148"/>
      <c r="I342" s="122" t="s">
        <v>14</v>
      </c>
      <c r="J342" s="123"/>
      <c r="K342" s="123"/>
      <c r="L342" s="124"/>
    </row>
    <row r="343" spans="1:12" ht="12.75">
      <c r="A343" s="125" t="s">
        <v>51</v>
      </c>
      <c r="B343" s="126"/>
      <c r="C343" s="126"/>
      <c r="D343" s="127"/>
      <c r="E343" s="128"/>
      <c r="F343" s="109"/>
      <c r="G343" s="109"/>
      <c r="H343" s="129"/>
      <c r="I343" s="128"/>
      <c r="J343" s="109"/>
      <c r="K343" s="109"/>
      <c r="L343" s="130"/>
    </row>
    <row r="344" spans="1:12" ht="12.75">
      <c r="A344" s="131" t="s">
        <v>52</v>
      </c>
      <c r="B344" s="132"/>
      <c r="C344" s="132"/>
      <c r="D344" s="132"/>
      <c r="E344" s="14"/>
      <c r="F344" s="14"/>
      <c r="G344" s="14"/>
      <c r="H344" s="15">
        <v>2018</v>
      </c>
      <c r="I344" s="15">
        <v>2019</v>
      </c>
      <c r="J344" s="15">
        <v>2020</v>
      </c>
      <c r="K344" s="15">
        <v>2021</v>
      </c>
      <c r="L344" s="16" t="s">
        <v>15</v>
      </c>
    </row>
    <row r="345" spans="1:12" ht="12.75" customHeight="1">
      <c r="A345" s="133" t="s">
        <v>16</v>
      </c>
      <c r="B345" s="134"/>
      <c r="C345" s="134"/>
      <c r="D345" s="17"/>
      <c r="E345" s="18"/>
      <c r="F345" s="18"/>
      <c r="G345" s="18"/>
      <c r="H345" s="19">
        <f>H350+H354+H358+H362+H366+H370+H374</f>
        <v>250</v>
      </c>
      <c r="I345" s="19">
        <f>I350+I354+I358+I362+I366+I370+I374</f>
        <v>170</v>
      </c>
      <c r="J345" s="19">
        <f>J350+J354+J358+J362+J366+J370+J374</f>
        <v>170</v>
      </c>
      <c r="K345" s="19">
        <f>K350+K354+K358+K362+K366+K370+K374</f>
        <v>170</v>
      </c>
      <c r="L345" s="20">
        <f>SUM(H345:K345)</f>
        <v>760</v>
      </c>
    </row>
    <row r="346" spans="1:12" ht="12.75" customHeight="1">
      <c r="A346" s="21"/>
      <c r="B346" s="22"/>
      <c r="C346" s="109"/>
      <c r="D346" s="109"/>
      <c r="E346" s="109"/>
      <c r="F346" s="13"/>
      <c r="G346" s="23"/>
      <c r="H346" s="24"/>
      <c r="I346" s="24"/>
      <c r="J346" s="24"/>
      <c r="K346" s="24"/>
      <c r="L346" s="25"/>
    </row>
    <row r="347" spans="1:12" ht="12.75">
      <c r="A347" s="110" t="s">
        <v>17</v>
      </c>
      <c r="B347" s="112" t="s">
        <v>26</v>
      </c>
      <c r="C347" s="113"/>
      <c r="D347" s="113"/>
      <c r="E347" s="114"/>
      <c r="F347" s="118" t="s">
        <v>18</v>
      </c>
      <c r="G347" s="120" t="s">
        <v>19</v>
      </c>
      <c r="H347" s="102">
        <v>2018</v>
      </c>
      <c r="I347" s="102">
        <v>2019</v>
      </c>
      <c r="J347" s="102">
        <v>2020</v>
      </c>
      <c r="K347" s="102">
        <v>2021</v>
      </c>
      <c r="L347" s="104" t="s">
        <v>20</v>
      </c>
    </row>
    <row r="348" spans="1:12" ht="12.75" customHeight="1">
      <c r="A348" s="111"/>
      <c r="B348" s="115"/>
      <c r="C348" s="116"/>
      <c r="D348" s="116"/>
      <c r="E348" s="117"/>
      <c r="F348" s="119"/>
      <c r="G348" s="121"/>
      <c r="H348" s="103"/>
      <c r="I348" s="103"/>
      <c r="J348" s="103"/>
      <c r="K348" s="103"/>
      <c r="L348" s="105"/>
    </row>
    <row r="349" spans="1:12" ht="25.5">
      <c r="A349" s="26" t="s">
        <v>287</v>
      </c>
      <c r="B349" s="27" t="s">
        <v>21</v>
      </c>
      <c r="C349" s="106" t="s">
        <v>336</v>
      </c>
      <c r="D349" s="107"/>
      <c r="E349" s="108"/>
      <c r="F349" s="51"/>
      <c r="G349" s="28" t="s">
        <v>22</v>
      </c>
      <c r="H349" s="50"/>
      <c r="I349" s="50"/>
      <c r="J349" s="50"/>
      <c r="K349" s="50"/>
      <c r="L349" s="29">
        <f>SUM(H349:K349)</f>
        <v>0</v>
      </c>
    </row>
    <row r="350" spans="1:12" ht="15" customHeight="1" thickBot="1">
      <c r="A350" s="30"/>
      <c r="B350" s="40" t="s">
        <v>24</v>
      </c>
      <c r="C350" s="96" t="s">
        <v>198</v>
      </c>
      <c r="D350" s="97"/>
      <c r="E350" s="98"/>
      <c r="F350" s="52"/>
      <c r="G350" s="32" t="s">
        <v>23</v>
      </c>
      <c r="H350" s="33">
        <v>100</v>
      </c>
      <c r="I350" s="34">
        <v>20</v>
      </c>
      <c r="J350" s="33">
        <v>20</v>
      </c>
      <c r="K350" s="34">
        <v>20</v>
      </c>
      <c r="L350" s="35">
        <f>SUM(H350:K350)</f>
        <v>160</v>
      </c>
    </row>
    <row r="351" spans="1:12" ht="13.5" customHeight="1">
      <c r="A351" s="30"/>
      <c r="B351" s="27" t="s">
        <v>27</v>
      </c>
      <c r="C351" s="96">
        <v>22</v>
      </c>
      <c r="D351" s="97"/>
      <c r="E351" s="98"/>
      <c r="F351" s="52"/>
      <c r="G351" s="31"/>
      <c r="H351" s="36"/>
      <c r="I351" s="37"/>
      <c r="J351" s="36"/>
      <c r="K351" s="37"/>
      <c r="L351" s="38"/>
    </row>
    <row r="352" spans="1:12" ht="13.5" thickBot="1">
      <c r="A352" s="39"/>
      <c r="B352" s="40" t="s">
        <v>28</v>
      </c>
      <c r="C352" s="99">
        <v>662</v>
      </c>
      <c r="D352" s="100"/>
      <c r="E352" s="101"/>
      <c r="F352" s="53"/>
      <c r="G352" s="41"/>
      <c r="H352" s="42"/>
      <c r="I352" s="43"/>
      <c r="J352" s="42"/>
      <c r="K352" s="43"/>
      <c r="L352" s="44"/>
    </row>
    <row r="353" spans="1:12" ht="25.5" customHeight="1">
      <c r="A353" s="26" t="s">
        <v>287</v>
      </c>
      <c r="B353" s="27" t="s">
        <v>21</v>
      </c>
      <c r="C353" s="90" t="s">
        <v>337</v>
      </c>
      <c r="D353" s="91"/>
      <c r="E353" s="92"/>
      <c r="F353" s="51" t="s">
        <v>291</v>
      </c>
      <c r="G353" s="28" t="s">
        <v>22</v>
      </c>
      <c r="H353" s="50">
        <v>25</v>
      </c>
      <c r="I353" s="50">
        <v>25</v>
      </c>
      <c r="J353" s="50">
        <v>25</v>
      </c>
      <c r="K353" s="50">
        <v>25</v>
      </c>
      <c r="L353" s="29">
        <f>SUM(H353:K353)</f>
        <v>100</v>
      </c>
    </row>
    <row r="354" spans="1:12" ht="15" customHeight="1" thickBot="1">
      <c r="A354" s="30"/>
      <c r="B354" s="40" t="s">
        <v>24</v>
      </c>
      <c r="C354" s="96" t="s">
        <v>199</v>
      </c>
      <c r="D354" s="97"/>
      <c r="E354" s="98"/>
      <c r="F354" s="52"/>
      <c r="G354" s="32" t="s">
        <v>23</v>
      </c>
      <c r="H354" s="33">
        <v>150</v>
      </c>
      <c r="I354" s="34">
        <v>150</v>
      </c>
      <c r="J354" s="33">
        <v>150</v>
      </c>
      <c r="K354" s="34">
        <v>150</v>
      </c>
      <c r="L354" s="35">
        <f>SUM(H354:K354)</f>
        <v>600</v>
      </c>
    </row>
    <row r="355" spans="1:12" ht="13.5" customHeight="1">
      <c r="A355" s="30"/>
      <c r="B355" s="27" t="s">
        <v>27</v>
      </c>
      <c r="C355" s="96">
        <v>4</v>
      </c>
      <c r="D355" s="97"/>
      <c r="E355" s="98"/>
      <c r="F355" s="52"/>
      <c r="G355" s="31"/>
      <c r="H355" s="36"/>
      <c r="I355" s="37"/>
      <c r="J355" s="36"/>
      <c r="K355" s="37"/>
      <c r="L355" s="38"/>
    </row>
    <row r="356" spans="1:12" ht="13.5" thickBot="1">
      <c r="A356" s="39"/>
      <c r="B356" s="40" t="s">
        <v>28</v>
      </c>
      <c r="C356" s="99">
        <v>127</v>
      </c>
      <c r="D356" s="100"/>
      <c r="E356" s="101"/>
      <c r="F356" s="53"/>
      <c r="G356" s="41"/>
      <c r="H356" s="42"/>
      <c r="I356" s="43"/>
      <c r="J356" s="42"/>
      <c r="K356" s="43"/>
      <c r="L356" s="44"/>
    </row>
    <row r="357" spans="1:12" ht="25.5">
      <c r="A357" s="26"/>
      <c r="B357" s="27" t="s">
        <v>21</v>
      </c>
      <c r="C357" s="90"/>
      <c r="D357" s="91"/>
      <c r="E357" s="92"/>
      <c r="F357" s="51"/>
      <c r="G357" s="28" t="s">
        <v>22</v>
      </c>
      <c r="H357" s="50"/>
      <c r="I357" s="50"/>
      <c r="J357" s="50"/>
      <c r="K357" s="50"/>
      <c r="L357" s="29">
        <f>SUM(H357:K357)</f>
        <v>0</v>
      </c>
    </row>
    <row r="358" spans="1:12" ht="13.5" thickBot="1">
      <c r="A358" s="30"/>
      <c r="B358" s="40" t="s">
        <v>24</v>
      </c>
      <c r="C358" s="96"/>
      <c r="D358" s="97"/>
      <c r="E358" s="98"/>
      <c r="F358" s="52"/>
      <c r="G358" s="32" t="s">
        <v>23</v>
      </c>
      <c r="H358" s="33"/>
      <c r="I358" s="34"/>
      <c r="J358" s="33"/>
      <c r="K358" s="34"/>
      <c r="L358" s="35">
        <f>SUM(H358:K358)</f>
        <v>0</v>
      </c>
    </row>
    <row r="359" spans="1:12" ht="12.75">
      <c r="A359" s="30"/>
      <c r="B359" s="27" t="s">
        <v>27</v>
      </c>
      <c r="C359" s="96"/>
      <c r="D359" s="97"/>
      <c r="E359" s="98"/>
      <c r="F359" s="52"/>
      <c r="G359" s="31"/>
      <c r="H359" s="36"/>
      <c r="I359" s="37"/>
      <c r="J359" s="36"/>
      <c r="K359" s="37"/>
      <c r="L359" s="38"/>
    </row>
    <row r="360" spans="1:12" ht="13.5" thickBot="1">
      <c r="A360" s="39"/>
      <c r="B360" s="40" t="s">
        <v>28</v>
      </c>
      <c r="C360" s="99"/>
      <c r="D360" s="100"/>
      <c r="E360" s="101"/>
      <c r="F360" s="53"/>
      <c r="G360" s="41"/>
      <c r="H360" s="42"/>
      <c r="I360" s="43"/>
      <c r="J360" s="42"/>
      <c r="K360" s="43"/>
      <c r="L360" s="44"/>
    </row>
    <row r="361" spans="1:12" ht="25.5">
      <c r="A361" s="26"/>
      <c r="B361" s="27" t="s">
        <v>21</v>
      </c>
      <c r="C361" s="90"/>
      <c r="D361" s="91"/>
      <c r="E361" s="92"/>
      <c r="F361" s="51"/>
      <c r="G361" s="28" t="s">
        <v>22</v>
      </c>
      <c r="H361" s="50"/>
      <c r="I361" s="50"/>
      <c r="J361" s="50"/>
      <c r="K361" s="50"/>
      <c r="L361" s="29">
        <f>SUM(H361:K361)</f>
        <v>0</v>
      </c>
    </row>
    <row r="362" spans="1:12" ht="13.5" thickBot="1">
      <c r="A362" s="30"/>
      <c r="B362" s="40" t="s">
        <v>24</v>
      </c>
      <c r="C362" s="96"/>
      <c r="D362" s="97"/>
      <c r="E362" s="98"/>
      <c r="F362" s="52"/>
      <c r="G362" s="32" t="s">
        <v>23</v>
      </c>
      <c r="H362" s="33"/>
      <c r="I362" s="34"/>
      <c r="J362" s="33"/>
      <c r="K362" s="34"/>
      <c r="L362" s="35">
        <f>SUM(H362:K362)</f>
        <v>0</v>
      </c>
    </row>
    <row r="363" spans="1:12" ht="12.75">
      <c r="A363" s="30"/>
      <c r="B363" s="27" t="s">
        <v>27</v>
      </c>
      <c r="C363" s="96"/>
      <c r="D363" s="97"/>
      <c r="E363" s="98"/>
      <c r="F363" s="52"/>
      <c r="G363" s="31"/>
      <c r="H363" s="36"/>
      <c r="I363" s="37"/>
      <c r="J363" s="36"/>
      <c r="K363" s="37"/>
      <c r="L363" s="38"/>
    </row>
    <row r="364" spans="1:12" ht="13.5" thickBot="1">
      <c r="A364" s="39"/>
      <c r="B364" s="40" t="s">
        <v>28</v>
      </c>
      <c r="C364" s="99"/>
      <c r="D364" s="100"/>
      <c r="E364" s="101"/>
      <c r="F364" s="53"/>
      <c r="G364" s="41"/>
      <c r="H364" s="42"/>
      <c r="I364" s="43"/>
      <c r="J364" s="42"/>
      <c r="K364" s="43"/>
      <c r="L364" s="44"/>
    </row>
    <row r="365" spans="1:12" ht="25.5">
      <c r="A365" s="26"/>
      <c r="B365" s="27" t="s">
        <v>21</v>
      </c>
      <c r="C365" s="90"/>
      <c r="D365" s="91"/>
      <c r="E365" s="92"/>
      <c r="F365" s="51"/>
      <c r="G365" s="28" t="s">
        <v>22</v>
      </c>
      <c r="H365" s="50"/>
      <c r="I365" s="50"/>
      <c r="J365" s="50"/>
      <c r="K365" s="50"/>
      <c r="L365" s="29">
        <f>SUM(H365:K365)</f>
        <v>0</v>
      </c>
    </row>
    <row r="366" spans="1:12" ht="13.5" thickBot="1">
      <c r="A366" s="30"/>
      <c r="B366" s="40" t="s">
        <v>24</v>
      </c>
      <c r="C366" s="96"/>
      <c r="D366" s="97"/>
      <c r="E366" s="98"/>
      <c r="F366" s="52"/>
      <c r="G366" s="32" t="s">
        <v>23</v>
      </c>
      <c r="H366" s="33"/>
      <c r="I366" s="34"/>
      <c r="J366" s="33"/>
      <c r="K366" s="34"/>
      <c r="L366" s="35">
        <f>SUM(H366:K366)</f>
        <v>0</v>
      </c>
    </row>
    <row r="367" spans="1:12" ht="12.75">
      <c r="A367" s="30"/>
      <c r="B367" s="27" t="s">
        <v>27</v>
      </c>
      <c r="C367" s="96"/>
      <c r="D367" s="97"/>
      <c r="E367" s="98"/>
      <c r="F367" s="52"/>
      <c r="G367" s="31"/>
      <c r="H367" s="36"/>
      <c r="I367" s="37"/>
      <c r="J367" s="36"/>
      <c r="K367" s="37"/>
      <c r="L367" s="38"/>
    </row>
    <row r="368" spans="1:12" ht="13.5" thickBot="1">
      <c r="A368" s="39"/>
      <c r="B368" s="40" t="s">
        <v>28</v>
      </c>
      <c r="C368" s="99"/>
      <c r="D368" s="100"/>
      <c r="E368" s="101"/>
      <c r="F368" s="53"/>
      <c r="G368" s="41"/>
      <c r="H368" s="42"/>
      <c r="I368" s="43"/>
      <c r="J368" s="42"/>
      <c r="K368" s="43"/>
      <c r="L368" s="44"/>
    </row>
    <row r="369" spans="1:12" ht="25.5">
      <c r="A369" s="26"/>
      <c r="B369" s="27" t="s">
        <v>21</v>
      </c>
      <c r="C369" s="90"/>
      <c r="D369" s="91"/>
      <c r="E369" s="92"/>
      <c r="F369" s="51"/>
      <c r="G369" s="28" t="s">
        <v>22</v>
      </c>
      <c r="H369" s="50"/>
      <c r="I369" s="50"/>
      <c r="J369" s="50"/>
      <c r="K369" s="50"/>
      <c r="L369" s="29">
        <f>SUM(H369:K369)</f>
        <v>0</v>
      </c>
    </row>
    <row r="370" spans="1:12" ht="13.5" thickBot="1">
      <c r="A370" s="30"/>
      <c r="B370" s="40" t="s">
        <v>24</v>
      </c>
      <c r="C370" s="96"/>
      <c r="D370" s="97"/>
      <c r="E370" s="98"/>
      <c r="F370" s="52"/>
      <c r="G370" s="32" t="s">
        <v>23</v>
      </c>
      <c r="H370" s="33"/>
      <c r="I370" s="34"/>
      <c r="J370" s="33"/>
      <c r="K370" s="34"/>
      <c r="L370" s="35">
        <f>SUM(H370:K370)</f>
        <v>0</v>
      </c>
    </row>
    <row r="371" spans="1:12" ht="12.75">
      <c r="A371" s="30"/>
      <c r="B371" s="27" t="s">
        <v>27</v>
      </c>
      <c r="C371" s="96"/>
      <c r="D371" s="97"/>
      <c r="E371" s="98"/>
      <c r="F371" s="52"/>
      <c r="G371" s="31"/>
      <c r="H371" s="36"/>
      <c r="I371" s="37"/>
      <c r="J371" s="36"/>
      <c r="K371" s="37"/>
      <c r="L371" s="38"/>
    </row>
    <row r="372" spans="1:12" ht="13.5" thickBot="1">
      <c r="A372" s="39"/>
      <c r="B372" s="40" t="s">
        <v>28</v>
      </c>
      <c r="C372" s="99"/>
      <c r="D372" s="100"/>
      <c r="E372" s="101"/>
      <c r="F372" s="53"/>
      <c r="G372" s="41"/>
      <c r="H372" s="42"/>
      <c r="I372" s="43"/>
      <c r="J372" s="42"/>
      <c r="K372" s="43"/>
      <c r="L372" s="44"/>
    </row>
    <row r="373" spans="1:12" ht="25.5">
      <c r="A373" s="26"/>
      <c r="B373" s="27" t="s">
        <v>21</v>
      </c>
      <c r="C373" s="90"/>
      <c r="D373" s="91"/>
      <c r="E373" s="92"/>
      <c r="F373" s="51"/>
      <c r="G373" s="28" t="s">
        <v>22</v>
      </c>
      <c r="H373" s="50"/>
      <c r="I373" s="50"/>
      <c r="J373" s="50"/>
      <c r="K373" s="50"/>
      <c r="L373" s="29">
        <f>SUM(H373:K373)</f>
        <v>0</v>
      </c>
    </row>
    <row r="374" spans="1:12" ht="13.5" thickBot="1">
      <c r="A374" s="30"/>
      <c r="B374" s="40" t="s">
        <v>24</v>
      </c>
      <c r="C374" s="96"/>
      <c r="D374" s="97"/>
      <c r="E374" s="98"/>
      <c r="F374" s="52"/>
      <c r="G374" s="32" t="s">
        <v>23</v>
      </c>
      <c r="H374" s="33"/>
      <c r="I374" s="34"/>
      <c r="J374" s="33"/>
      <c r="K374" s="34"/>
      <c r="L374" s="35">
        <f>SUM(H374:K374)</f>
        <v>0</v>
      </c>
    </row>
    <row r="375" spans="1:12" ht="12.75">
      <c r="A375" s="30"/>
      <c r="B375" s="27" t="s">
        <v>27</v>
      </c>
      <c r="C375" s="96"/>
      <c r="D375" s="97"/>
      <c r="E375" s="98"/>
      <c r="F375" s="52"/>
      <c r="G375" s="31"/>
      <c r="H375" s="36"/>
      <c r="I375" s="37"/>
      <c r="J375" s="36"/>
      <c r="K375" s="37"/>
      <c r="L375" s="38"/>
    </row>
    <row r="376" spans="1:12" ht="13.5" thickBot="1">
      <c r="A376" s="39"/>
      <c r="B376" s="40" t="s">
        <v>28</v>
      </c>
      <c r="C376" s="99"/>
      <c r="D376" s="100"/>
      <c r="E376" s="101"/>
      <c r="F376" s="53"/>
      <c r="G376" s="41"/>
      <c r="H376" s="42"/>
      <c r="I376" s="43"/>
      <c r="J376" s="42"/>
      <c r="K376" s="43"/>
      <c r="L376" s="44"/>
    </row>
    <row r="377" spans="1:12" ht="13.5" thickBot="1">
      <c r="A377" s="93" t="s">
        <v>25</v>
      </c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5"/>
    </row>
    <row r="378" spans="1:12" ht="12.75">
      <c r="A378" s="135" t="s">
        <v>307</v>
      </c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</row>
    <row r="379" spans="1:12" ht="12.75">
      <c r="A379" s="136" t="s">
        <v>29</v>
      </c>
      <c r="B379" s="136"/>
      <c r="C379" s="136"/>
      <c r="D379" s="136"/>
      <c r="E379" s="136"/>
      <c r="F379" s="136"/>
      <c r="G379" s="136"/>
      <c r="H379" s="136"/>
      <c r="I379" s="136"/>
      <c r="J379" s="136"/>
      <c r="K379" s="136"/>
      <c r="L379" s="136"/>
    </row>
    <row r="380" spans="1:12" ht="12.75" customHeight="1" thickBot="1">
      <c r="A380" s="137" t="s">
        <v>10</v>
      </c>
      <c r="B380" s="137"/>
      <c r="C380" s="137"/>
      <c r="D380" s="137"/>
      <c r="E380" s="137"/>
      <c r="F380" s="137"/>
      <c r="G380" s="137"/>
      <c r="H380" s="137"/>
      <c r="I380" s="137"/>
      <c r="J380" s="137"/>
      <c r="K380" s="137"/>
      <c r="L380" s="137"/>
    </row>
    <row r="381" spans="1:12" ht="13.5" thickBot="1">
      <c r="A381" s="138" t="s">
        <v>300</v>
      </c>
      <c r="B381" s="139"/>
      <c r="C381" s="140" t="s">
        <v>301</v>
      </c>
      <c r="D381" s="141"/>
      <c r="E381" s="141"/>
      <c r="F381" s="141"/>
      <c r="G381" s="141"/>
      <c r="H381" s="141"/>
      <c r="I381" s="141"/>
      <c r="J381" s="141"/>
      <c r="K381" s="141"/>
      <c r="L381" s="142"/>
    </row>
    <row r="382" spans="1:12" ht="13.5" customHeight="1">
      <c r="A382" s="138" t="s">
        <v>11</v>
      </c>
      <c r="B382" s="139"/>
      <c r="C382" s="156" t="s">
        <v>200</v>
      </c>
      <c r="D382" s="157"/>
      <c r="E382" s="157"/>
      <c r="F382" s="157"/>
      <c r="G382" s="157"/>
      <c r="H382" s="157"/>
      <c r="I382" s="157"/>
      <c r="J382" s="157"/>
      <c r="K382" s="157"/>
      <c r="L382" s="158"/>
    </row>
    <row r="383" spans="1:12" ht="12.75" customHeight="1" thickBot="1">
      <c r="A383" s="12"/>
      <c r="B383" s="12"/>
      <c r="C383" s="159"/>
      <c r="D383" s="160"/>
      <c r="E383" s="160"/>
      <c r="F383" s="160"/>
      <c r="G383" s="160"/>
      <c r="H383" s="160"/>
      <c r="I383" s="160"/>
      <c r="J383" s="160"/>
      <c r="K383" s="160"/>
      <c r="L383" s="161"/>
    </row>
    <row r="384" spans="1:12" ht="12.75">
      <c r="A384" s="149" t="s">
        <v>12</v>
      </c>
      <c r="B384" s="150"/>
      <c r="C384" s="150"/>
      <c r="D384" s="151"/>
      <c r="E384" s="146" t="s">
        <v>13</v>
      </c>
      <c r="F384" s="147"/>
      <c r="G384" s="147"/>
      <c r="H384" s="148"/>
      <c r="I384" s="122" t="s">
        <v>14</v>
      </c>
      <c r="J384" s="123"/>
      <c r="K384" s="123"/>
      <c r="L384" s="124"/>
    </row>
    <row r="385" spans="1:12" ht="12.75">
      <c r="A385" s="125" t="s">
        <v>51</v>
      </c>
      <c r="B385" s="126"/>
      <c r="C385" s="126"/>
      <c r="D385" s="127"/>
      <c r="E385" s="128"/>
      <c r="F385" s="109"/>
      <c r="G385" s="109"/>
      <c r="H385" s="129"/>
      <c r="I385" s="128"/>
      <c r="J385" s="109"/>
      <c r="K385" s="109"/>
      <c r="L385" s="130"/>
    </row>
    <row r="386" spans="1:12" ht="12.75">
      <c r="A386" s="131" t="s">
        <v>52</v>
      </c>
      <c r="B386" s="132"/>
      <c r="C386" s="132"/>
      <c r="D386" s="132"/>
      <c r="E386" s="14"/>
      <c r="F386" s="14"/>
      <c r="G386" s="14"/>
      <c r="H386" s="15">
        <v>2018</v>
      </c>
      <c r="I386" s="15">
        <v>2019</v>
      </c>
      <c r="J386" s="15">
        <v>2020</v>
      </c>
      <c r="K386" s="15">
        <v>2021</v>
      </c>
      <c r="L386" s="16" t="s">
        <v>15</v>
      </c>
    </row>
    <row r="387" spans="1:12" ht="12.75" customHeight="1">
      <c r="A387" s="133" t="s">
        <v>16</v>
      </c>
      <c r="B387" s="134"/>
      <c r="C387" s="134"/>
      <c r="D387" s="17"/>
      <c r="E387" s="18"/>
      <c r="F387" s="18"/>
      <c r="G387" s="18"/>
      <c r="H387" s="19">
        <f>H392+H396+H400+H404+H408+H412+H416</f>
        <v>280</v>
      </c>
      <c r="I387" s="19">
        <f>I392+I396+I400+I404+I408+I412+I416</f>
        <v>640</v>
      </c>
      <c r="J387" s="19">
        <f>J392+J396+J400+J404+J408+J412+J416</f>
        <v>950</v>
      </c>
      <c r="K387" s="19">
        <f>K392+K396+K400+K404+K408+K412+K416</f>
        <v>950</v>
      </c>
      <c r="L387" s="20">
        <f>SUM(H387:K387)</f>
        <v>2820</v>
      </c>
    </row>
    <row r="388" spans="1:12" ht="12.75" customHeight="1">
      <c r="A388" s="21"/>
      <c r="B388" s="22"/>
      <c r="C388" s="109"/>
      <c r="D388" s="109"/>
      <c r="E388" s="109"/>
      <c r="F388" s="13"/>
      <c r="G388" s="23"/>
      <c r="H388" s="24"/>
      <c r="I388" s="24"/>
      <c r="J388" s="24"/>
      <c r="K388" s="24"/>
      <c r="L388" s="25"/>
    </row>
    <row r="389" spans="1:12" ht="12.75">
      <c r="A389" s="110" t="s">
        <v>17</v>
      </c>
      <c r="B389" s="112" t="s">
        <v>26</v>
      </c>
      <c r="C389" s="113"/>
      <c r="D389" s="113"/>
      <c r="E389" s="114"/>
      <c r="F389" s="118" t="s">
        <v>18</v>
      </c>
      <c r="G389" s="120" t="s">
        <v>19</v>
      </c>
      <c r="H389" s="102">
        <v>2018</v>
      </c>
      <c r="I389" s="102">
        <v>2019</v>
      </c>
      <c r="J389" s="102">
        <v>2020</v>
      </c>
      <c r="K389" s="102">
        <v>2021</v>
      </c>
      <c r="L389" s="104" t="s">
        <v>20</v>
      </c>
    </row>
    <row r="390" spans="1:12" ht="12.75" customHeight="1">
      <c r="A390" s="111"/>
      <c r="B390" s="115"/>
      <c r="C390" s="116"/>
      <c r="D390" s="116"/>
      <c r="E390" s="117"/>
      <c r="F390" s="119"/>
      <c r="G390" s="121"/>
      <c r="H390" s="103"/>
      <c r="I390" s="103"/>
      <c r="J390" s="103"/>
      <c r="K390" s="103"/>
      <c r="L390" s="105"/>
    </row>
    <row r="391" spans="1:12" ht="25.5">
      <c r="A391" s="26" t="s">
        <v>287</v>
      </c>
      <c r="B391" s="27" t="s">
        <v>21</v>
      </c>
      <c r="C391" s="106" t="s">
        <v>338</v>
      </c>
      <c r="D391" s="107"/>
      <c r="E391" s="108"/>
      <c r="F391" s="51"/>
      <c r="G391" s="28" t="s">
        <v>22</v>
      </c>
      <c r="H391" s="50"/>
      <c r="I391" s="50"/>
      <c r="J391" s="50"/>
      <c r="K391" s="50"/>
      <c r="L391" s="29">
        <f>SUM(H391:K391)</f>
        <v>0</v>
      </c>
    </row>
    <row r="392" spans="1:12" ht="25.5" customHeight="1" thickBot="1">
      <c r="A392" s="30"/>
      <c r="B392" s="40" t="s">
        <v>24</v>
      </c>
      <c r="C392" s="96" t="s">
        <v>201</v>
      </c>
      <c r="D392" s="97"/>
      <c r="E392" s="98"/>
      <c r="F392" s="52"/>
      <c r="G392" s="32" t="s">
        <v>23</v>
      </c>
      <c r="H392" s="33">
        <v>100</v>
      </c>
      <c r="I392" s="34">
        <v>300</v>
      </c>
      <c r="J392" s="33">
        <v>350</v>
      </c>
      <c r="K392" s="34">
        <v>350</v>
      </c>
      <c r="L392" s="35">
        <f>SUM(H392:K392)</f>
        <v>1100</v>
      </c>
    </row>
    <row r="393" spans="1:12" ht="13.5" customHeight="1">
      <c r="A393" s="30"/>
      <c r="B393" s="27" t="s">
        <v>27</v>
      </c>
      <c r="C393" s="96">
        <v>15</v>
      </c>
      <c r="D393" s="97"/>
      <c r="E393" s="98"/>
      <c r="F393" s="52"/>
      <c r="G393" s="31"/>
      <c r="H393" s="36"/>
      <c r="I393" s="37"/>
      <c r="J393" s="36"/>
      <c r="K393" s="37"/>
      <c r="L393" s="38"/>
    </row>
    <row r="394" spans="1:12" ht="13.5" thickBot="1">
      <c r="A394" s="39"/>
      <c r="B394" s="40" t="s">
        <v>28</v>
      </c>
      <c r="C394" s="99">
        <v>452</v>
      </c>
      <c r="D394" s="100"/>
      <c r="E394" s="101"/>
      <c r="F394" s="53"/>
      <c r="G394" s="41"/>
      <c r="H394" s="42"/>
      <c r="I394" s="43"/>
      <c r="J394" s="42"/>
      <c r="K394" s="43"/>
      <c r="L394" s="44"/>
    </row>
    <row r="395" spans="1:12" ht="25.5">
      <c r="A395" s="26" t="s">
        <v>287</v>
      </c>
      <c r="B395" s="27" t="s">
        <v>21</v>
      </c>
      <c r="C395" s="90" t="s">
        <v>339</v>
      </c>
      <c r="D395" s="91"/>
      <c r="E395" s="92"/>
      <c r="F395" s="51"/>
      <c r="G395" s="28" t="s">
        <v>22</v>
      </c>
      <c r="H395" s="50"/>
      <c r="I395" s="50"/>
      <c r="J395" s="50"/>
      <c r="K395" s="50"/>
      <c r="L395" s="29">
        <f>SUM(H395:K395)</f>
        <v>0</v>
      </c>
    </row>
    <row r="396" spans="1:12" ht="13.5" thickBot="1">
      <c r="A396" s="30"/>
      <c r="B396" s="40" t="s">
        <v>24</v>
      </c>
      <c r="C396" s="96" t="s">
        <v>202</v>
      </c>
      <c r="D396" s="97"/>
      <c r="E396" s="98"/>
      <c r="F396" s="52"/>
      <c r="G396" s="32" t="s">
        <v>23</v>
      </c>
      <c r="H396" s="33">
        <v>180</v>
      </c>
      <c r="I396" s="34">
        <v>340</v>
      </c>
      <c r="J396" s="33">
        <v>600</v>
      </c>
      <c r="K396" s="34">
        <v>600</v>
      </c>
      <c r="L396" s="35">
        <f>SUM(H396:K396)</f>
        <v>1720</v>
      </c>
    </row>
    <row r="397" spans="1:12" ht="12.75">
      <c r="A397" s="30"/>
      <c r="B397" s="27" t="s">
        <v>27</v>
      </c>
      <c r="C397" s="96">
        <v>26</v>
      </c>
      <c r="D397" s="97"/>
      <c r="E397" s="98"/>
      <c r="F397" s="52"/>
      <c r="G397" s="31"/>
      <c r="H397" s="36"/>
      <c r="I397" s="37"/>
      <c r="J397" s="36"/>
      <c r="K397" s="37"/>
      <c r="L397" s="38"/>
    </row>
    <row r="398" spans="1:12" ht="13.5" thickBot="1">
      <c r="A398" s="39"/>
      <c r="B398" s="40" t="s">
        <v>28</v>
      </c>
      <c r="C398" s="99">
        <v>782</v>
      </c>
      <c r="D398" s="100"/>
      <c r="E398" s="101"/>
      <c r="F398" s="53"/>
      <c r="G398" s="41"/>
      <c r="H398" s="42"/>
      <c r="I398" s="43"/>
      <c r="J398" s="42"/>
      <c r="K398" s="43"/>
      <c r="L398" s="44"/>
    </row>
    <row r="399" spans="1:12" ht="25.5">
      <c r="A399" s="26"/>
      <c r="B399" s="27" t="s">
        <v>21</v>
      </c>
      <c r="C399" s="90"/>
      <c r="D399" s="91"/>
      <c r="E399" s="92"/>
      <c r="F399" s="51"/>
      <c r="G399" s="28" t="s">
        <v>22</v>
      </c>
      <c r="H399" s="50"/>
      <c r="I399" s="50"/>
      <c r="J399" s="50"/>
      <c r="K399" s="50"/>
      <c r="L399" s="29">
        <f>SUM(H399:K399)</f>
        <v>0</v>
      </c>
    </row>
    <row r="400" spans="1:12" ht="13.5" thickBot="1">
      <c r="A400" s="30"/>
      <c r="B400" s="40" t="s">
        <v>24</v>
      </c>
      <c r="C400" s="96"/>
      <c r="D400" s="97"/>
      <c r="E400" s="98"/>
      <c r="F400" s="52"/>
      <c r="G400" s="32" t="s">
        <v>23</v>
      </c>
      <c r="H400" s="33"/>
      <c r="I400" s="34"/>
      <c r="J400" s="33"/>
      <c r="K400" s="34"/>
      <c r="L400" s="35">
        <f>SUM(H400:K400)</f>
        <v>0</v>
      </c>
    </row>
    <row r="401" spans="1:12" ht="12.75">
      <c r="A401" s="30"/>
      <c r="B401" s="27" t="s">
        <v>27</v>
      </c>
      <c r="C401" s="96"/>
      <c r="D401" s="97"/>
      <c r="E401" s="98"/>
      <c r="F401" s="52"/>
      <c r="G401" s="31"/>
      <c r="H401" s="36"/>
      <c r="I401" s="37"/>
      <c r="J401" s="36"/>
      <c r="K401" s="37"/>
      <c r="L401" s="38"/>
    </row>
    <row r="402" spans="1:12" ht="13.5" thickBot="1">
      <c r="A402" s="39"/>
      <c r="B402" s="40" t="s">
        <v>28</v>
      </c>
      <c r="C402" s="99"/>
      <c r="D402" s="100"/>
      <c r="E402" s="101"/>
      <c r="F402" s="53"/>
      <c r="G402" s="41"/>
      <c r="H402" s="42"/>
      <c r="I402" s="43"/>
      <c r="J402" s="42"/>
      <c r="K402" s="43"/>
      <c r="L402" s="44"/>
    </row>
    <row r="403" spans="1:12" ht="25.5">
      <c r="A403" s="26"/>
      <c r="B403" s="27" t="s">
        <v>21</v>
      </c>
      <c r="C403" s="90"/>
      <c r="D403" s="91"/>
      <c r="E403" s="92"/>
      <c r="F403" s="51"/>
      <c r="G403" s="28" t="s">
        <v>22</v>
      </c>
      <c r="H403" s="50"/>
      <c r="I403" s="50"/>
      <c r="J403" s="50"/>
      <c r="K403" s="50"/>
      <c r="L403" s="29">
        <f>SUM(H403:K403)</f>
        <v>0</v>
      </c>
    </row>
    <row r="404" spans="1:12" ht="13.5" thickBot="1">
      <c r="A404" s="30"/>
      <c r="B404" s="40" t="s">
        <v>24</v>
      </c>
      <c r="C404" s="96"/>
      <c r="D404" s="97"/>
      <c r="E404" s="98"/>
      <c r="F404" s="52"/>
      <c r="G404" s="32" t="s">
        <v>23</v>
      </c>
      <c r="H404" s="33"/>
      <c r="I404" s="34"/>
      <c r="J404" s="33"/>
      <c r="K404" s="34"/>
      <c r="L404" s="35">
        <f>SUM(H404:K404)</f>
        <v>0</v>
      </c>
    </row>
    <row r="405" spans="1:12" ht="12.75">
      <c r="A405" s="30"/>
      <c r="B405" s="27" t="s">
        <v>27</v>
      </c>
      <c r="C405" s="96"/>
      <c r="D405" s="97"/>
      <c r="E405" s="98"/>
      <c r="F405" s="52"/>
      <c r="G405" s="31"/>
      <c r="H405" s="36"/>
      <c r="I405" s="37"/>
      <c r="J405" s="36"/>
      <c r="K405" s="37"/>
      <c r="L405" s="38"/>
    </row>
    <row r="406" spans="1:12" ht="13.5" thickBot="1">
      <c r="A406" s="39"/>
      <c r="B406" s="40" t="s">
        <v>28</v>
      </c>
      <c r="C406" s="99"/>
      <c r="D406" s="100"/>
      <c r="E406" s="101"/>
      <c r="F406" s="53"/>
      <c r="G406" s="41"/>
      <c r="H406" s="42"/>
      <c r="I406" s="43"/>
      <c r="J406" s="42"/>
      <c r="K406" s="43"/>
      <c r="L406" s="44"/>
    </row>
    <row r="407" spans="1:12" ht="25.5">
      <c r="A407" s="26"/>
      <c r="B407" s="27" t="s">
        <v>21</v>
      </c>
      <c r="C407" s="90"/>
      <c r="D407" s="91"/>
      <c r="E407" s="92"/>
      <c r="F407" s="51"/>
      <c r="G407" s="28" t="s">
        <v>22</v>
      </c>
      <c r="H407" s="50"/>
      <c r="I407" s="50"/>
      <c r="J407" s="50"/>
      <c r="K407" s="50"/>
      <c r="L407" s="29">
        <f>SUM(H407:K407)</f>
        <v>0</v>
      </c>
    </row>
    <row r="408" spans="1:12" ht="13.5" thickBot="1">
      <c r="A408" s="30"/>
      <c r="B408" s="40" t="s">
        <v>24</v>
      </c>
      <c r="C408" s="96"/>
      <c r="D408" s="97"/>
      <c r="E408" s="98"/>
      <c r="F408" s="52"/>
      <c r="G408" s="32" t="s">
        <v>23</v>
      </c>
      <c r="H408" s="33"/>
      <c r="I408" s="34"/>
      <c r="J408" s="33"/>
      <c r="K408" s="34"/>
      <c r="L408" s="35">
        <f>SUM(H408:K408)</f>
        <v>0</v>
      </c>
    </row>
    <row r="409" spans="1:12" ht="12.75">
      <c r="A409" s="30"/>
      <c r="B409" s="27" t="s">
        <v>27</v>
      </c>
      <c r="C409" s="96"/>
      <c r="D409" s="97"/>
      <c r="E409" s="98"/>
      <c r="F409" s="52"/>
      <c r="G409" s="31"/>
      <c r="H409" s="36"/>
      <c r="I409" s="37"/>
      <c r="J409" s="36"/>
      <c r="K409" s="37"/>
      <c r="L409" s="38"/>
    </row>
    <row r="410" spans="1:12" ht="13.5" thickBot="1">
      <c r="A410" s="39"/>
      <c r="B410" s="40" t="s">
        <v>28</v>
      </c>
      <c r="C410" s="99"/>
      <c r="D410" s="100"/>
      <c r="E410" s="101"/>
      <c r="F410" s="53"/>
      <c r="G410" s="41"/>
      <c r="H410" s="42"/>
      <c r="I410" s="43"/>
      <c r="J410" s="42"/>
      <c r="K410" s="43"/>
      <c r="L410" s="44"/>
    </row>
    <row r="411" spans="1:12" ht="25.5">
      <c r="A411" s="26"/>
      <c r="B411" s="27" t="s">
        <v>21</v>
      </c>
      <c r="C411" s="90"/>
      <c r="D411" s="91"/>
      <c r="E411" s="92"/>
      <c r="F411" s="51"/>
      <c r="G411" s="28" t="s">
        <v>22</v>
      </c>
      <c r="H411" s="50"/>
      <c r="I411" s="50"/>
      <c r="J411" s="50"/>
      <c r="K411" s="50"/>
      <c r="L411" s="29">
        <f>SUM(H411:K411)</f>
        <v>0</v>
      </c>
    </row>
    <row r="412" spans="1:12" ht="13.5" thickBot="1">
      <c r="A412" s="30"/>
      <c r="B412" s="40" t="s">
        <v>24</v>
      </c>
      <c r="C412" s="96"/>
      <c r="D412" s="97"/>
      <c r="E412" s="98"/>
      <c r="F412" s="52"/>
      <c r="G412" s="32" t="s">
        <v>23</v>
      </c>
      <c r="H412" s="33"/>
      <c r="I412" s="34"/>
      <c r="J412" s="33"/>
      <c r="K412" s="34"/>
      <c r="L412" s="35">
        <f>SUM(H412:K412)</f>
        <v>0</v>
      </c>
    </row>
    <row r="413" spans="1:12" ht="12.75">
      <c r="A413" s="30"/>
      <c r="B413" s="27" t="s">
        <v>27</v>
      </c>
      <c r="C413" s="96"/>
      <c r="D413" s="97"/>
      <c r="E413" s="98"/>
      <c r="F413" s="52"/>
      <c r="G413" s="31"/>
      <c r="H413" s="36"/>
      <c r="I413" s="37"/>
      <c r="J413" s="36"/>
      <c r="K413" s="37"/>
      <c r="L413" s="38"/>
    </row>
    <row r="414" spans="1:12" ht="13.5" thickBot="1">
      <c r="A414" s="39"/>
      <c r="B414" s="40" t="s">
        <v>28</v>
      </c>
      <c r="C414" s="99"/>
      <c r="D414" s="100"/>
      <c r="E414" s="101"/>
      <c r="F414" s="53"/>
      <c r="G414" s="41"/>
      <c r="H414" s="42"/>
      <c r="I414" s="43"/>
      <c r="J414" s="42"/>
      <c r="K414" s="43"/>
      <c r="L414" s="44"/>
    </row>
    <row r="415" spans="1:12" ht="15" customHeight="1">
      <c r="A415" s="26"/>
      <c r="B415" s="27" t="s">
        <v>21</v>
      </c>
      <c r="C415" s="90"/>
      <c r="D415" s="91"/>
      <c r="E415" s="92"/>
      <c r="F415" s="51"/>
      <c r="G415" s="28" t="s">
        <v>22</v>
      </c>
      <c r="H415" s="50"/>
      <c r="I415" s="50"/>
      <c r="J415" s="50"/>
      <c r="K415" s="50"/>
      <c r="L415" s="29">
        <f>SUM(H415:K415)</f>
        <v>0</v>
      </c>
    </row>
    <row r="416" spans="1:12" ht="13.5" thickBot="1">
      <c r="A416" s="30"/>
      <c r="B416" s="40" t="s">
        <v>24</v>
      </c>
      <c r="C416" s="96"/>
      <c r="D416" s="97"/>
      <c r="E416" s="98"/>
      <c r="F416" s="52"/>
      <c r="G416" s="32" t="s">
        <v>23</v>
      </c>
      <c r="H416" s="33"/>
      <c r="I416" s="34"/>
      <c r="J416" s="33"/>
      <c r="K416" s="34"/>
      <c r="L416" s="35">
        <f>SUM(H416:K416)</f>
        <v>0</v>
      </c>
    </row>
    <row r="417" spans="1:12" ht="12.75">
      <c r="A417" s="30"/>
      <c r="B417" s="27" t="s">
        <v>27</v>
      </c>
      <c r="C417" s="96"/>
      <c r="D417" s="97"/>
      <c r="E417" s="98"/>
      <c r="F417" s="52"/>
      <c r="G417" s="31"/>
      <c r="H417" s="36"/>
      <c r="I417" s="37"/>
      <c r="J417" s="36"/>
      <c r="K417" s="37"/>
      <c r="L417" s="38"/>
    </row>
    <row r="418" spans="1:12" ht="13.5" thickBot="1">
      <c r="A418" s="39"/>
      <c r="B418" s="40" t="s">
        <v>28</v>
      </c>
      <c r="C418" s="99"/>
      <c r="D418" s="100"/>
      <c r="E418" s="101"/>
      <c r="F418" s="53"/>
      <c r="G418" s="41"/>
      <c r="H418" s="42"/>
      <c r="I418" s="43"/>
      <c r="J418" s="42"/>
      <c r="K418" s="43"/>
      <c r="L418" s="44"/>
    </row>
    <row r="419" spans="1:12" ht="13.5" thickBot="1">
      <c r="A419" s="93" t="s">
        <v>25</v>
      </c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5"/>
    </row>
    <row r="420" spans="1:12" ht="12.75">
      <c r="A420" s="135" t="s">
        <v>306</v>
      </c>
      <c r="B420" s="135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</row>
    <row r="421" spans="1:12" ht="12.75">
      <c r="A421" s="136" t="s">
        <v>29</v>
      </c>
      <c r="B421" s="136"/>
      <c r="C421" s="136"/>
      <c r="D421" s="136"/>
      <c r="E421" s="136"/>
      <c r="F421" s="136"/>
      <c r="G421" s="136"/>
      <c r="H421" s="136"/>
      <c r="I421" s="136"/>
      <c r="J421" s="136"/>
      <c r="K421" s="136"/>
      <c r="L421" s="136"/>
    </row>
    <row r="422" spans="1:12" ht="12.75" customHeight="1" thickBot="1">
      <c r="A422" s="137" t="s">
        <v>10</v>
      </c>
      <c r="B422" s="137"/>
      <c r="C422" s="137"/>
      <c r="D422" s="137"/>
      <c r="E422" s="137"/>
      <c r="F422" s="137"/>
      <c r="G422" s="137"/>
      <c r="H422" s="137"/>
      <c r="I422" s="137"/>
      <c r="J422" s="137"/>
      <c r="K422" s="137"/>
      <c r="L422" s="137"/>
    </row>
    <row r="423" spans="1:12" ht="13.5" thickBot="1">
      <c r="A423" s="138" t="s">
        <v>302</v>
      </c>
      <c r="B423" s="139"/>
      <c r="C423" s="140" t="s">
        <v>303</v>
      </c>
      <c r="D423" s="141"/>
      <c r="E423" s="141"/>
      <c r="F423" s="141"/>
      <c r="G423" s="141"/>
      <c r="H423" s="141"/>
      <c r="I423" s="141"/>
      <c r="J423" s="141"/>
      <c r="K423" s="141"/>
      <c r="L423" s="142"/>
    </row>
    <row r="424" spans="1:12" ht="13.5" customHeight="1">
      <c r="A424" s="138" t="s">
        <v>11</v>
      </c>
      <c r="B424" s="139"/>
      <c r="C424" s="156" t="s">
        <v>304</v>
      </c>
      <c r="D424" s="157"/>
      <c r="E424" s="157"/>
      <c r="F424" s="157"/>
      <c r="G424" s="157"/>
      <c r="H424" s="157"/>
      <c r="I424" s="157"/>
      <c r="J424" s="157"/>
      <c r="K424" s="157"/>
      <c r="L424" s="158"/>
    </row>
    <row r="425" spans="1:12" ht="12.75" customHeight="1" thickBot="1">
      <c r="A425" s="12"/>
      <c r="B425" s="12"/>
      <c r="C425" s="159"/>
      <c r="D425" s="160"/>
      <c r="E425" s="160"/>
      <c r="F425" s="160"/>
      <c r="G425" s="160"/>
      <c r="H425" s="160"/>
      <c r="I425" s="160"/>
      <c r="J425" s="160"/>
      <c r="K425" s="160"/>
      <c r="L425" s="161"/>
    </row>
    <row r="426" spans="1:12" ht="12.75">
      <c r="A426" s="149" t="s">
        <v>12</v>
      </c>
      <c r="B426" s="150"/>
      <c r="C426" s="150"/>
      <c r="D426" s="151"/>
      <c r="E426" s="146" t="s">
        <v>13</v>
      </c>
      <c r="F426" s="147"/>
      <c r="G426" s="147"/>
      <c r="H426" s="148"/>
      <c r="I426" s="122" t="s">
        <v>14</v>
      </c>
      <c r="J426" s="123"/>
      <c r="K426" s="123"/>
      <c r="L426" s="124"/>
    </row>
    <row r="427" spans="1:12" ht="12.75">
      <c r="A427" s="125" t="s">
        <v>51</v>
      </c>
      <c r="B427" s="126"/>
      <c r="C427" s="126"/>
      <c r="D427" s="127"/>
      <c r="E427" s="128"/>
      <c r="F427" s="109"/>
      <c r="G427" s="109"/>
      <c r="H427" s="129"/>
      <c r="I427" s="128"/>
      <c r="J427" s="109"/>
      <c r="K427" s="109"/>
      <c r="L427" s="130"/>
    </row>
    <row r="428" spans="1:12" ht="12.75">
      <c r="A428" s="131" t="s">
        <v>52</v>
      </c>
      <c r="B428" s="132"/>
      <c r="C428" s="132"/>
      <c r="D428" s="132"/>
      <c r="E428" s="14"/>
      <c r="F428" s="14"/>
      <c r="G428" s="14"/>
      <c r="H428" s="15">
        <v>2018</v>
      </c>
      <c r="I428" s="15">
        <v>2019</v>
      </c>
      <c r="J428" s="15">
        <v>2020</v>
      </c>
      <c r="K428" s="15">
        <v>2021</v>
      </c>
      <c r="L428" s="16" t="s">
        <v>15</v>
      </c>
    </row>
    <row r="429" spans="1:12" ht="12.75" customHeight="1">
      <c r="A429" s="133" t="s">
        <v>16</v>
      </c>
      <c r="B429" s="134"/>
      <c r="C429" s="134"/>
      <c r="D429" s="17"/>
      <c r="E429" s="18"/>
      <c r="F429" s="18"/>
      <c r="G429" s="18"/>
      <c r="H429" s="19">
        <f>H434+H438+H442+H446+H450+H454+H458</f>
        <v>30</v>
      </c>
      <c r="I429" s="19">
        <f>I434+I438+I442+I446+I450+I454+I458</f>
        <v>30</v>
      </c>
      <c r="J429" s="19">
        <f>J434+J438+J442+J446+J450+J454+J458</f>
        <v>30</v>
      </c>
      <c r="K429" s="19">
        <f>K434+K438+K442+K446+K450+K454+K458</f>
        <v>30</v>
      </c>
      <c r="L429" s="20">
        <f>SUM(H429:K429)</f>
        <v>120</v>
      </c>
    </row>
    <row r="430" spans="1:12" ht="12.75" customHeight="1">
      <c r="A430" s="21"/>
      <c r="B430" s="22"/>
      <c r="C430" s="109"/>
      <c r="D430" s="109"/>
      <c r="E430" s="109"/>
      <c r="F430" s="13"/>
      <c r="G430" s="23"/>
      <c r="H430" s="24"/>
      <c r="I430" s="24"/>
      <c r="J430" s="24"/>
      <c r="K430" s="24"/>
      <c r="L430" s="25"/>
    </row>
    <row r="431" spans="1:12" ht="12.75">
      <c r="A431" s="110" t="s">
        <v>17</v>
      </c>
      <c r="B431" s="112" t="s">
        <v>26</v>
      </c>
      <c r="C431" s="113"/>
      <c r="D431" s="113"/>
      <c r="E431" s="114"/>
      <c r="F431" s="118" t="s">
        <v>18</v>
      </c>
      <c r="G431" s="120" t="s">
        <v>19</v>
      </c>
      <c r="H431" s="102">
        <v>2018</v>
      </c>
      <c r="I431" s="102">
        <v>2019</v>
      </c>
      <c r="J431" s="102">
        <v>2020</v>
      </c>
      <c r="K431" s="102">
        <v>2021</v>
      </c>
      <c r="L431" s="104" t="s">
        <v>20</v>
      </c>
    </row>
    <row r="432" spans="1:12" ht="12.75" customHeight="1">
      <c r="A432" s="111"/>
      <c r="B432" s="115"/>
      <c r="C432" s="116"/>
      <c r="D432" s="116"/>
      <c r="E432" s="117"/>
      <c r="F432" s="119"/>
      <c r="G432" s="121"/>
      <c r="H432" s="103"/>
      <c r="I432" s="103"/>
      <c r="J432" s="103"/>
      <c r="K432" s="103"/>
      <c r="L432" s="105"/>
    </row>
    <row r="433" spans="1:12" ht="25.5">
      <c r="A433" s="26" t="s">
        <v>287</v>
      </c>
      <c r="B433" s="27" t="s">
        <v>21</v>
      </c>
      <c r="C433" s="106" t="s">
        <v>340</v>
      </c>
      <c r="D433" s="107"/>
      <c r="E433" s="108"/>
      <c r="F433" s="51"/>
      <c r="G433" s="28" t="s">
        <v>22</v>
      </c>
      <c r="H433" s="50"/>
      <c r="I433" s="50"/>
      <c r="J433" s="50"/>
      <c r="K433" s="50"/>
      <c r="L433" s="29">
        <f>SUM(H433:K433)</f>
        <v>0</v>
      </c>
    </row>
    <row r="434" spans="1:12" ht="15" customHeight="1" thickBot="1">
      <c r="A434" s="30"/>
      <c r="B434" s="40" t="s">
        <v>24</v>
      </c>
      <c r="C434" s="96" t="s">
        <v>305</v>
      </c>
      <c r="D434" s="97"/>
      <c r="E434" s="98"/>
      <c r="F434" s="52"/>
      <c r="G434" s="32" t="s">
        <v>23</v>
      </c>
      <c r="H434" s="33">
        <v>30</v>
      </c>
      <c r="I434" s="34">
        <v>30</v>
      </c>
      <c r="J434" s="33">
        <v>30</v>
      </c>
      <c r="K434" s="34">
        <v>30</v>
      </c>
      <c r="L434" s="35">
        <f>SUM(H434:K434)</f>
        <v>120</v>
      </c>
    </row>
    <row r="435" spans="1:12" ht="13.5" customHeight="1">
      <c r="A435" s="30"/>
      <c r="B435" s="27" t="s">
        <v>27</v>
      </c>
      <c r="C435" s="96">
        <v>4</v>
      </c>
      <c r="D435" s="97"/>
      <c r="E435" s="98"/>
      <c r="F435" s="52"/>
      <c r="G435" s="31"/>
      <c r="H435" s="36"/>
      <c r="I435" s="37"/>
      <c r="J435" s="36"/>
      <c r="K435" s="37"/>
      <c r="L435" s="38"/>
    </row>
    <row r="436" spans="1:12" ht="13.5" thickBot="1">
      <c r="A436" s="39"/>
      <c r="B436" s="40" t="s">
        <v>28</v>
      </c>
      <c r="C436" s="99">
        <v>122</v>
      </c>
      <c r="D436" s="100"/>
      <c r="E436" s="101"/>
      <c r="F436" s="53"/>
      <c r="G436" s="41"/>
      <c r="H436" s="42"/>
      <c r="I436" s="43"/>
      <c r="J436" s="42"/>
      <c r="K436" s="43"/>
      <c r="L436" s="44"/>
    </row>
    <row r="437" spans="1:12" ht="25.5">
      <c r="A437" s="26"/>
      <c r="B437" s="27" t="s">
        <v>21</v>
      </c>
      <c r="C437" s="90"/>
      <c r="D437" s="91"/>
      <c r="E437" s="92"/>
      <c r="F437" s="51"/>
      <c r="G437" s="28" t="s">
        <v>22</v>
      </c>
      <c r="H437" s="50"/>
      <c r="I437" s="50"/>
      <c r="J437" s="50"/>
      <c r="K437" s="50"/>
      <c r="L437" s="29">
        <f>SUM(H437:K437)</f>
        <v>0</v>
      </c>
    </row>
    <row r="438" spans="1:12" ht="13.5" thickBot="1">
      <c r="A438" s="30"/>
      <c r="B438" s="40" t="s">
        <v>24</v>
      </c>
      <c r="C438" s="96"/>
      <c r="D438" s="97"/>
      <c r="E438" s="98"/>
      <c r="F438" s="52"/>
      <c r="G438" s="32" t="s">
        <v>23</v>
      </c>
      <c r="H438" s="33"/>
      <c r="I438" s="34"/>
      <c r="J438" s="33"/>
      <c r="K438" s="34"/>
      <c r="L438" s="35">
        <f>SUM(H438:K438)</f>
        <v>0</v>
      </c>
    </row>
    <row r="439" spans="1:12" ht="12.75">
      <c r="A439" s="30"/>
      <c r="B439" s="27" t="s">
        <v>27</v>
      </c>
      <c r="C439" s="96"/>
      <c r="D439" s="97"/>
      <c r="E439" s="98"/>
      <c r="F439" s="52"/>
      <c r="G439" s="31"/>
      <c r="H439" s="36"/>
      <c r="I439" s="37"/>
      <c r="J439" s="36"/>
      <c r="K439" s="37"/>
      <c r="L439" s="38"/>
    </row>
    <row r="440" spans="1:12" ht="13.5" thickBot="1">
      <c r="A440" s="39"/>
      <c r="B440" s="40" t="s">
        <v>28</v>
      </c>
      <c r="C440" s="99"/>
      <c r="D440" s="100"/>
      <c r="E440" s="101"/>
      <c r="F440" s="53"/>
      <c r="G440" s="41"/>
      <c r="H440" s="42"/>
      <c r="I440" s="43"/>
      <c r="J440" s="42"/>
      <c r="K440" s="43"/>
      <c r="L440" s="44"/>
    </row>
    <row r="441" spans="1:12" ht="25.5">
      <c r="A441" s="26"/>
      <c r="B441" s="27" t="s">
        <v>21</v>
      </c>
      <c r="C441" s="90"/>
      <c r="D441" s="91"/>
      <c r="E441" s="92"/>
      <c r="F441" s="51"/>
      <c r="G441" s="28" t="s">
        <v>22</v>
      </c>
      <c r="H441" s="50"/>
      <c r="I441" s="50"/>
      <c r="J441" s="50"/>
      <c r="K441" s="50"/>
      <c r="L441" s="29">
        <f>SUM(H441:K441)</f>
        <v>0</v>
      </c>
    </row>
    <row r="442" spans="1:12" ht="13.5" thickBot="1">
      <c r="A442" s="30"/>
      <c r="B442" s="40" t="s">
        <v>24</v>
      </c>
      <c r="C442" s="96"/>
      <c r="D442" s="97"/>
      <c r="E442" s="98"/>
      <c r="F442" s="52"/>
      <c r="G442" s="32" t="s">
        <v>23</v>
      </c>
      <c r="H442" s="33"/>
      <c r="I442" s="34"/>
      <c r="J442" s="33"/>
      <c r="K442" s="34"/>
      <c r="L442" s="35">
        <f>SUM(H442:K442)</f>
        <v>0</v>
      </c>
    </row>
    <row r="443" spans="1:12" ht="12.75">
      <c r="A443" s="30"/>
      <c r="B443" s="27" t="s">
        <v>27</v>
      </c>
      <c r="C443" s="96"/>
      <c r="D443" s="97"/>
      <c r="E443" s="98"/>
      <c r="F443" s="52"/>
      <c r="G443" s="31"/>
      <c r="H443" s="36"/>
      <c r="I443" s="37"/>
      <c r="J443" s="36"/>
      <c r="K443" s="37"/>
      <c r="L443" s="38"/>
    </row>
    <row r="444" spans="1:12" ht="13.5" thickBot="1">
      <c r="A444" s="39"/>
      <c r="B444" s="40" t="s">
        <v>28</v>
      </c>
      <c r="C444" s="99"/>
      <c r="D444" s="100"/>
      <c r="E444" s="101"/>
      <c r="F444" s="53"/>
      <c r="G444" s="41"/>
      <c r="H444" s="42"/>
      <c r="I444" s="43"/>
      <c r="J444" s="42"/>
      <c r="K444" s="43"/>
      <c r="L444" s="44"/>
    </row>
    <row r="445" spans="1:12" ht="25.5">
      <c r="A445" s="26"/>
      <c r="B445" s="27" t="s">
        <v>21</v>
      </c>
      <c r="C445" s="90"/>
      <c r="D445" s="91"/>
      <c r="E445" s="92"/>
      <c r="F445" s="51"/>
      <c r="G445" s="28" t="s">
        <v>22</v>
      </c>
      <c r="H445" s="50"/>
      <c r="I445" s="50"/>
      <c r="J445" s="50"/>
      <c r="K445" s="50"/>
      <c r="L445" s="29">
        <f>SUM(H445:K445)</f>
        <v>0</v>
      </c>
    </row>
    <row r="446" spans="1:12" ht="13.5" thickBot="1">
      <c r="A446" s="30"/>
      <c r="B446" s="40" t="s">
        <v>24</v>
      </c>
      <c r="C446" s="96"/>
      <c r="D446" s="97"/>
      <c r="E446" s="98"/>
      <c r="F446" s="52"/>
      <c r="G446" s="32" t="s">
        <v>23</v>
      </c>
      <c r="H446" s="33"/>
      <c r="I446" s="34"/>
      <c r="J446" s="33"/>
      <c r="K446" s="34"/>
      <c r="L446" s="35">
        <f>SUM(H446:K446)</f>
        <v>0</v>
      </c>
    </row>
    <row r="447" spans="1:12" ht="12.75">
      <c r="A447" s="30"/>
      <c r="B447" s="27" t="s">
        <v>27</v>
      </c>
      <c r="C447" s="96"/>
      <c r="D447" s="97"/>
      <c r="E447" s="98"/>
      <c r="F447" s="52"/>
      <c r="G447" s="31"/>
      <c r="H447" s="36"/>
      <c r="I447" s="37"/>
      <c r="J447" s="36"/>
      <c r="K447" s="37"/>
      <c r="L447" s="38"/>
    </row>
    <row r="448" spans="1:12" ht="13.5" thickBot="1">
      <c r="A448" s="39"/>
      <c r="B448" s="40" t="s">
        <v>28</v>
      </c>
      <c r="C448" s="99"/>
      <c r="D448" s="100"/>
      <c r="E448" s="101"/>
      <c r="F448" s="53"/>
      <c r="G448" s="41"/>
      <c r="H448" s="42"/>
      <c r="I448" s="43"/>
      <c r="J448" s="42"/>
      <c r="K448" s="43"/>
      <c r="L448" s="44"/>
    </row>
    <row r="449" spans="1:12" ht="25.5">
      <c r="A449" s="26"/>
      <c r="B449" s="27" t="s">
        <v>21</v>
      </c>
      <c r="C449" s="90"/>
      <c r="D449" s="91"/>
      <c r="E449" s="92"/>
      <c r="F449" s="51"/>
      <c r="G449" s="28" t="s">
        <v>22</v>
      </c>
      <c r="H449" s="50"/>
      <c r="I449" s="50"/>
      <c r="J449" s="50"/>
      <c r="K449" s="50"/>
      <c r="L449" s="29">
        <f>SUM(H449:K449)</f>
        <v>0</v>
      </c>
    </row>
    <row r="450" spans="1:12" ht="13.5" thickBot="1">
      <c r="A450" s="30"/>
      <c r="B450" s="40" t="s">
        <v>24</v>
      </c>
      <c r="C450" s="96"/>
      <c r="D450" s="97"/>
      <c r="E450" s="98"/>
      <c r="F450" s="52"/>
      <c r="G450" s="32" t="s">
        <v>23</v>
      </c>
      <c r="H450" s="33"/>
      <c r="I450" s="34"/>
      <c r="J450" s="33"/>
      <c r="K450" s="34"/>
      <c r="L450" s="35">
        <f>SUM(H450:K450)</f>
        <v>0</v>
      </c>
    </row>
    <row r="451" spans="1:12" ht="12.75">
      <c r="A451" s="30"/>
      <c r="B451" s="27" t="s">
        <v>27</v>
      </c>
      <c r="C451" s="96"/>
      <c r="D451" s="97"/>
      <c r="E451" s="98"/>
      <c r="F451" s="52"/>
      <c r="G451" s="31"/>
      <c r="H451" s="36"/>
      <c r="I451" s="37"/>
      <c r="J451" s="36"/>
      <c r="K451" s="37"/>
      <c r="L451" s="38"/>
    </row>
    <row r="452" spans="1:12" ht="13.5" thickBot="1">
      <c r="A452" s="39"/>
      <c r="B452" s="40" t="s">
        <v>28</v>
      </c>
      <c r="C452" s="99"/>
      <c r="D452" s="100"/>
      <c r="E452" s="101"/>
      <c r="F452" s="53"/>
      <c r="G452" s="41"/>
      <c r="H452" s="42"/>
      <c r="I452" s="43"/>
      <c r="J452" s="42"/>
      <c r="K452" s="43"/>
      <c r="L452" s="44"/>
    </row>
    <row r="453" spans="1:12" ht="25.5">
      <c r="A453" s="26"/>
      <c r="B453" s="27" t="s">
        <v>21</v>
      </c>
      <c r="C453" s="90"/>
      <c r="D453" s="91"/>
      <c r="E453" s="92"/>
      <c r="F453" s="51"/>
      <c r="G453" s="28" t="s">
        <v>22</v>
      </c>
      <c r="H453" s="50"/>
      <c r="I453" s="50"/>
      <c r="J453" s="50"/>
      <c r="K453" s="50"/>
      <c r="L453" s="29">
        <f>SUM(H453:K453)</f>
        <v>0</v>
      </c>
    </row>
    <row r="454" spans="1:12" ht="13.5" thickBot="1">
      <c r="A454" s="30"/>
      <c r="B454" s="40" t="s">
        <v>24</v>
      </c>
      <c r="C454" s="96"/>
      <c r="D454" s="97"/>
      <c r="E454" s="98"/>
      <c r="F454" s="52"/>
      <c r="G454" s="32" t="s">
        <v>23</v>
      </c>
      <c r="H454" s="33"/>
      <c r="I454" s="34"/>
      <c r="J454" s="33"/>
      <c r="K454" s="34"/>
      <c r="L454" s="35">
        <f>SUM(H454:K454)</f>
        <v>0</v>
      </c>
    </row>
    <row r="455" spans="1:12" ht="12.75">
      <c r="A455" s="30"/>
      <c r="B455" s="27" t="s">
        <v>27</v>
      </c>
      <c r="C455" s="96"/>
      <c r="D455" s="97"/>
      <c r="E455" s="98"/>
      <c r="F455" s="52"/>
      <c r="G455" s="31"/>
      <c r="H455" s="36"/>
      <c r="I455" s="37"/>
      <c r="J455" s="36"/>
      <c r="K455" s="37"/>
      <c r="L455" s="38"/>
    </row>
    <row r="456" spans="1:12" ht="13.5" thickBot="1">
      <c r="A456" s="39"/>
      <c r="B456" s="40" t="s">
        <v>28</v>
      </c>
      <c r="C456" s="99"/>
      <c r="D456" s="100"/>
      <c r="E456" s="101"/>
      <c r="F456" s="53"/>
      <c r="G456" s="41"/>
      <c r="H456" s="42"/>
      <c r="I456" s="43"/>
      <c r="J456" s="42"/>
      <c r="K456" s="43"/>
      <c r="L456" s="44"/>
    </row>
    <row r="457" spans="1:12" ht="25.5">
      <c r="A457" s="26"/>
      <c r="B457" s="27" t="s">
        <v>21</v>
      </c>
      <c r="C457" s="90"/>
      <c r="D457" s="91"/>
      <c r="E457" s="92"/>
      <c r="F457" s="51"/>
      <c r="G457" s="28" t="s">
        <v>22</v>
      </c>
      <c r="H457" s="50"/>
      <c r="I457" s="50"/>
      <c r="J457" s="50"/>
      <c r="K457" s="50"/>
      <c r="L457" s="29">
        <f>SUM(H457:K457)</f>
        <v>0</v>
      </c>
    </row>
    <row r="458" spans="1:12" ht="13.5" thickBot="1">
      <c r="A458" s="30"/>
      <c r="B458" s="40" t="s">
        <v>24</v>
      </c>
      <c r="C458" s="96"/>
      <c r="D458" s="97"/>
      <c r="E458" s="98"/>
      <c r="F458" s="52"/>
      <c r="G458" s="32" t="s">
        <v>23</v>
      </c>
      <c r="H458" s="33"/>
      <c r="I458" s="34"/>
      <c r="J458" s="33"/>
      <c r="K458" s="34"/>
      <c r="L458" s="35">
        <f>SUM(H458:K458)</f>
        <v>0</v>
      </c>
    </row>
    <row r="459" spans="1:12" ht="12.75">
      <c r="A459" s="30"/>
      <c r="B459" s="27" t="s">
        <v>27</v>
      </c>
      <c r="C459" s="96"/>
      <c r="D459" s="97"/>
      <c r="E459" s="98"/>
      <c r="F459" s="52"/>
      <c r="G459" s="31"/>
      <c r="H459" s="36"/>
      <c r="I459" s="37"/>
      <c r="J459" s="36"/>
      <c r="K459" s="37"/>
      <c r="L459" s="38"/>
    </row>
    <row r="460" spans="1:12" ht="13.5" thickBot="1">
      <c r="A460" s="39"/>
      <c r="B460" s="40" t="s">
        <v>28</v>
      </c>
      <c r="C460" s="99"/>
      <c r="D460" s="100"/>
      <c r="E460" s="101"/>
      <c r="F460" s="53"/>
      <c r="G460" s="41"/>
      <c r="H460" s="42"/>
      <c r="I460" s="43"/>
      <c r="J460" s="42"/>
      <c r="K460" s="43"/>
      <c r="L460" s="44"/>
    </row>
    <row r="461" spans="1:12" ht="13.5" thickBot="1">
      <c r="A461" s="93" t="s">
        <v>25</v>
      </c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5"/>
    </row>
    <row r="462" spans="1:12" ht="12.75">
      <c r="A462" s="135" t="s">
        <v>306</v>
      </c>
      <c r="B462" s="135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</row>
    <row r="463" spans="1:12" ht="12.75">
      <c r="A463" s="136" t="s">
        <v>29</v>
      </c>
      <c r="B463" s="136"/>
      <c r="C463" s="136"/>
      <c r="D463" s="136"/>
      <c r="E463" s="136"/>
      <c r="F463" s="136"/>
      <c r="G463" s="136"/>
      <c r="H463" s="136"/>
      <c r="I463" s="136"/>
      <c r="J463" s="136"/>
      <c r="K463" s="136"/>
      <c r="L463" s="136"/>
    </row>
    <row r="464" spans="1:12" ht="13.5" thickBot="1">
      <c r="A464" s="137" t="s">
        <v>10</v>
      </c>
      <c r="B464" s="137"/>
      <c r="C464" s="137"/>
      <c r="D464" s="137"/>
      <c r="E464" s="137"/>
      <c r="F464" s="137"/>
      <c r="G464" s="137"/>
      <c r="H464" s="137"/>
      <c r="I464" s="137"/>
      <c r="J464" s="137"/>
      <c r="K464" s="137"/>
      <c r="L464" s="137"/>
    </row>
    <row r="465" spans="1:12" ht="13.5" thickBot="1">
      <c r="A465" s="138" t="s">
        <v>309</v>
      </c>
      <c r="B465" s="139"/>
      <c r="C465" s="140" t="s">
        <v>96</v>
      </c>
      <c r="D465" s="141"/>
      <c r="E465" s="141"/>
      <c r="F465" s="141"/>
      <c r="G465" s="141"/>
      <c r="H465" s="141"/>
      <c r="I465" s="141"/>
      <c r="J465" s="141"/>
      <c r="K465" s="141"/>
      <c r="L465" s="142"/>
    </row>
    <row r="466" spans="1:12" ht="12.75">
      <c r="A466" s="138" t="s">
        <v>11</v>
      </c>
      <c r="B466" s="139"/>
      <c r="C466" s="156" t="s">
        <v>359</v>
      </c>
      <c r="D466" s="157"/>
      <c r="E466" s="157"/>
      <c r="F466" s="157"/>
      <c r="G466" s="157"/>
      <c r="H466" s="157"/>
      <c r="I466" s="157"/>
      <c r="J466" s="157"/>
      <c r="K466" s="157"/>
      <c r="L466" s="158"/>
    </row>
    <row r="467" spans="1:12" ht="13.5" thickBot="1">
      <c r="A467" s="12"/>
      <c r="B467" s="12"/>
      <c r="C467" s="159"/>
      <c r="D467" s="160"/>
      <c r="E467" s="160"/>
      <c r="F467" s="160"/>
      <c r="G467" s="160"/>
      <c r="H467" s="160"/>
      <c r="I467" s="160"/>
      <c r="J467" s="160"/>
      <c r="K467" s="160"/>
      <c r="L467" s="161"/>
    </row>
    <row r="468" spans="1:12" ht="12.75">
      <c r="A468" s="149" t="s">
        <v>12</v>
      </c>
      <c r="B468" s="150"/>
      <c r="C468" s="150"/>
      <c r="D468" s="151"/>
      <c r="E468" s="146" t="s">
        <v>13</v>
      </c>
      <c r="F468" s="147"/>
      <c r="G468" s="147"/>
      <c r="H468" s="148"/>
      <c r="I468" s="122" t="s">
        <v>14</v>
      </c>
      <c r="J468" s="123"/>
      <c r="K468" s="123"/>
      <c r="L468" s="124"/>
    </row>
    <row r="469" spans="1:12" ht="12.75">
      <c r="A469" s="125"/>
      <c r="B469" s="126"/>
      <c r="C469" s="126"/>
      <c r="D469" s="127"/>
      <c r="E469" s="128"/>
      <c r="F469" s="109"/>
      <c r="G469" s="109"/>
      <c r="H469" s="129"/>
      <c r="I469" s="128"/>
      <c r="J469" s="109"/>
      <c r="K469" s="109"/>
      <c r="L469" s="130"/>
    </row>
    <row r="470" spans="1:12" ht="12.75">
      <c r="A470" s="131" t="s">
        <v>52</v>
      </c>
      <c r="B470" s="132"/>
      <c r="C470" s="132"/>
      <c r="D470" s="132"/>
      <c r="E470" s="14"/>
      <c r="F470" s="14"/>
      <c r="G470" s="14"/>
      <c r="H470" s="15">
        <v>2018</v>
      </c>
      <c r="I470" s="15">
        <v>2019</v>
      </c>
      <c r="J470" s="15">
        <v>2020</v>
      </c>
      <c r="K470" s="15">
        <v>2021</v>
      </c>
      <c r="L470" s="16" t="s">
        <v>15</v>
      </c>
    </row>
    <row r="471" spans="1:12" ht="12.75">
      <c r="A471" s="133" t="s">
        <v>16</v>
      </c>
      <c r="B471" s="134"/>
      <c r="C471" s="134"/>
      <c r="D471" s="17"/>
      <c r="E471" s="18"/>
      <c r="F471" s="18"/>
      <c r="G471" s="18"/>
      <c r="H471" s="19">
        <f>H476+H480+H484+H488+H492+H496+H500</f>
        <v>500</v>
      </c>
      <c r="I471" s="19">
        <f>I476+I480+I484+I488+I492+I496+I500</f>
        <v>500</v>
      </c>
      <c r="J471" s="19">
        <f>J476+J480+J484+J488+J492+J496+J500</f>
        <v>550</v>
      </c>
      <c r="K471" s="19">
        <f>K476+K480+K484+K488+K492+K496+K500</f>
        <v>550</v>
      </c>
      <c r="L471" s="20">
        <f>SUM(H471:K471)</f>
        <v>2100</v>
      </c>
    </row>
    <row r="472" spans="1:12" ht="12.75">
      <c r="A472" s="21"/>
      <c r="B472" s="22"/>
      <c r="C472" s="109"/>
      <c r="D472" s="109"/>
      <c r="E472" s="109"/>
      <c r="F472" s="13"/>
      <c r="G472" s="23"/>
      <c r="H472" s="24"/>
      <c r="I472" s="24"/>
      <c r="J472" s="24"/>
      <c r="K472" s="24"/>
      <c r="L472" s="25"/>
    </row>
    <row r="473" spans="1:12" ht="12.75">
      <c r="A473" s="110" t="s">
        <v>17</v>
      </c>
      <c r="B473" s="112" t="s">
        <v>26</v>
      </c>
      <c r="C473" s="113"/>
      <c r="D473" s="113"/>
      <c r="E473" s="114"/>
      <c r="F473" s="118" t="s">
        <v>18</v>
      </c>
      <c r="G473" s="120" t="s">
        <v>19</v>
      </c>
      <c r="H473" s="102">
        <v>2018</v>
      </c>
      <c r="I473" s="102">
        <v>2019</v>
      </c>
      <c r="J473" s="102">
        <v>2020</v>
      </c>
      <c r="K473" s="102">
        <v>2021</v>
      </c>
      <c r="L473" s="104" t="s">
        <v>20</v>
      </c>
    </row>
    <row r="474" spans="1:12" ht="12.75">
      <c r="A474" s="111"/>
      <c r="B474" s="115"/>
      <c r="C474" s="116"/>
      <c r="D474" s="116"/>
      <c r="E474" s="117"/>
      <c r="F474" s="119"/>
      <c r="G474" s="121"/>
      <c r="H474" s="103"/>
      <c r="I474" s="103"/>
      <c r="J474" s="103"/>
      <c r="K474" s="103"/>
      <c r="L474" s="105"/>
    </row>
    <row r="475" spans="1:12" ht="25.5">
      <c r="A475" s="26" t="s">
        <v>287</v>
      </c>
      <c r="B475" s="27" t="s">
        <v>21</v>
      </c>
      <c r="C475" s="106" t="s">
        <v>341</v>
      </c>
      <c r="D475" s="107"/>
      <c r="E475" s="108"/>
      <c r="F475" s="51"/>
      <c r="G475" s="28" t="s">
        <v>22</v>
      </c>
      <c r="H475" s="50"/>
      <c r="I475" s="50"/>
      <c r="J475" s="50"/>
      <c r="K475" s="50"/>
      <c r="L475" s="29">
        <f>SUM(H475:K475)</f>
        <v>0</v>
      </c>
    </row>
    <row r="476" spans="1:12" ht="13.5" thickBot="1">
      <c r="A476" s="30"/>
      <c r="B476" s="40" t="s">
        <v>24</v>
      </c>
      <c r="C476" s="96" t="s">
        <v>310</v>
      </c>
      <c r="D476" s="97"/>
      <c r="E476" s="98"/>
      <c r="F476" s="52"/>
      <c r="G476" s="32" t="s">
        <v>23</v>
      </c>
      <c r="H476" s="33">
        <v>500</v>
      </c>
      <c r="I476" s="34">
        <v>500</v>
      </c>
      <c r="J476" s="33">
        <v>550</v>
      </c>
      <c r="K476" s="34">
        <v>550</v>
      </c>
      <c r="L476" s="35">
        <f>SUM(H476:K476)</f>
        <v>2100</v>
      </c>
    </row>
    <row r="477" spans="1:12" ht="12.75">
      <c r="A477" s="30"/>
      <c r="B477" s="27" t="s">
        <v>27</v>
      </c>
      <c r="C477" s="96">
        <v>25</v>
      </c>
      <c r="D477" s="97"/>
      <c r="E477" s="98"/>
      <c r="F477" s="52"/>
      <c r="G477" s="31"/>
      <c r="H477" s="36"/>
      <c r="I477" s="37"/>
      <c r="J477" s="36"/>
      <c r="K477" s="37"/>
      <c r="L477" s="38"/>
    </row>
    <row r="478" spans="1:12" ht="13.5" thickBot="1">
      <c r="A478" s="39"/>
      <c r="B478" s="40" t="s">
        <v>28</v>
      </c>
      <c r="C478" s="99">
        <v>752</v>
      </c>
      <c r="D478" s="100"/>
      <c r="E478" s="101"/>
      <c r="F478" s="53"/>
      <c r="G478" s="41"/>
      <c r="H478" s="42"/>
      <c r="I478" s="43"/>
      <c r="J478" s="42"/>
      <c r="K478" s="43"/>
      <c r="L478" s="44"/>
    </row>
    <row r="479" spans="1:12" ht="25.5">
      <c r="A479" s="26"/>
      <c r="B479" s="27" t="s">
        <v>21</v>
      </c>
      <c r="C479" s="90"/>
      <c r="D479" s="91"/>
      <c r="E479" s="92"/>
      <c r="F479" s="51"/>
      <c r="G479" s="28" t="s">
        <v>22</v>
      </c>
      <c r="H479" s="50"/>
      <c r="I479" s="50"/>
      <c r="J479" s="50"/>
      <c r="K479" s="50"/>
      <c r="L479" s="29">
        <f>SUM(H479:K479)</f>
        <v>0</v>
      </c>
    </row>
    <row r="480" spans="1:12" ht="13.5" thickBot="1">
      <c r="A480" s="30"/>
      <c r="B480" s="40" t="s">
        <v>24</v>
      </c>
      <c r="C480" s="96"/>
      <c r="D480" s="97"/>
      <c r="E480" s="98"/>
      <c r="F480" s="52"/>
      <c r="G480" s="32" t="s">
        <v>23</v>
      </c>
      <c r="H480" s="33"/>
      <c r="I480" s="34"/>
      <c r="J480" s="33"/>
      <c r="K480" s="34"/>
      <c r="L480" s="35">
        <f>SUM(H480:K480)</f>
        <v>0</v>
      </c>
    </row>
    <row r="481" spans="1:12" ht="12.75">
      <c r="A481" s="30"/>
      <c r="B481" s="27" t="s">
        <v>27</v>
      </c>
      <c r="C481" s="96"/>
      <c r="D481" s="97"/>
      <c r="E481" s="98"/>
      <c r="F481" s="52"/>
      <c r="G481" s="31"/>
      <c r="H481" s="36"/>
      <c r="I481" s="37"/>
      <c r="J481" s="36"/>
      <c r="K481" s="37"/>
      <c r="L481" s="38"/>
    </row>
    <row r="482" spans="1:12" ht="13.5" thickBot="1">
      <c r="A482" s="39"/>
      <c r="B482" s="40" t="s">
        <v>28</v>
      </c>
      <c r="C482" s="99"/>
      <c r="D482" s="100"/>
      <c r="E482" s="101"/>
      <c r="F482" s="53"/>
      <c r="G482" s="41"/>
      <c r="H482" s="42"/>
      <c r="I482" s="43"/>
      <c r="J482" s="42"/>
      <c r="K482" s="43"/>
      <c r="L482" s="44"/>
    </row>
    <row r="483" spans="1:12" ht="25.5">
      <c r="A483" s="26"/>
      <c r="B483" s="27" t="s">
        <v>21</v>
      </c>
      <c r="C483" s="90"/>
      <c r="D483" s="91"/>
      <c r="E483" s="92"/>
      <c r="F483" s="51"/>
      <c r="G483" s="28" t="s">
        <v>22</v>
      </c>
      <c r="H483" s="50"/>
      <c r="I483" s="50"/>
      <c r="J483" s="50"/>
      <c r="K483" s="50"/>
      <c r="L483" s="29">
        <f>SUM(H483:K483)</f>
        <v>0</v>
      </c>
    </row>
    <row r="484" spans="1:12" ht="13.5" thickBot="1">
      <c r="A484" s="30"/>
      <c r="B484" s="40" t="s">
        <v>24</v>
      </c>
      <c r="C484" s="96"/>
      <c r="D484" s="97"/>
      <c r="E484" s="98"/>
      <c r="F484" s="52"/>
      <c r="G484" s="32" t="s">
        <v>23</v>
      </c>
      <c r="H484" s="33"/>
      <c r="I484" s="34"/>
      <c r="J484" s="33"/>
      <c r="K484" s="34"/>
      <c r="L484" s="35">
        <f>SUM(H484:K484)</f>
        <v>0</v>
      </c>
    </row>
    <row r="485" spans="1:12" ht="12.75">
      <c r="A485" s="30"/>
      <c r="B485" s="27" t="s">
        <v>27</v>
      </c>
      <c r="C485" s="96"/>
      <c r="D485" s="97"/>
      <c r="E485" s="98"/>
      <c r="F485" s="52"/>
      <c r="G485" s="31"/>
      <c r="H485" s="36"/>
      <c r="I485" s="37"/>
      <c r="J485" s="36"/>
      <c r="K485" s="37"/>
      <c r="L485" s="38"/>
    </row>
    <row r="486" spans="1:12" ht="13.5" thickBot="1">
      <c r="A486" s="39"/>
      <c r="B486" s="40" t="s">
        <v>28</v>
      </c>
      <c r="C486" s="99"/>
      <c r="D486" s="100"/>
      <c r="E486" s="101"/>
      <c r="F486" s="53"/>
      <c r="G486" s="41"/>
      <c r="H486" s="42"/>
      <c r="I486" s="43"/>
      <c r="J486" s="42"/>
      <c r="K486" s="43"/>
      <c r="L486" s="44"/>
    </row>
    <row r="487" spans="1:12" ht="25.5">
      <c r="A487" s="26"/>
      <c r="B487" s="27" t="s">
        <v>21</v>
      </c>
      <c r="C487" s="90"/>
      <c r="D487" s="91"/>
      <c r="E487" s="92"/>
      <c r="F487" s="51"/>
      <c r="G487" s="28" t="s">
        <v>22</v>
      </c>
      <c r="H487" s="50"/>
      <c r="I487" s="50"/>
      <c r="J487" s="50"/>
      <c r="K487" s="50"/>
      <c r="L487" s="29">
        <f>SUM(H487:K487)</f>
        <v>0</v>
      </c>
    </row>
    <row r="488" spans="1:12" ht="13.5" thickBot="1">
      <c r="A488" s="30"/>
      <c r="B488" s="40" t="s">
        <v>24</v>
      </c>
      <c r="C488" s="96"/>
      <c r="D488" s="97"/>
      <c r="E488" s="98"/>
      <c r="F488" s="52"/>
      <c r="G488" s="32" t="s">
        <v>23</v>
      </c>
      <c r="H488" s="33"/>
      <c r="I488" s="34"/>
      <c r="J488" s="33"/>
      <c r="K488" s="34"/>
      <c r="L488" s="35">
        <f>SUM(H488:K488)</f>
        <v>0</v>
      </c>
    </row>
    <row r="489" spans="1:12" ht="12.75">
      <c r="A489" s="30"/>
      <c r="B489" s="27" t="s">
        <v>27</v>
      </c>
      <c r="C489" s="96"/>
      <c r="D489" s="97"/>
      <c r="E489" s="98"/>
      <c r="F489" s="52"/>
      <c r="G489" s="31"/>
      <c r="H489" s="36"/>
      <c r="I489" s="37"/>
      <c r="J489" s="36"/>
      <c r="K489" s="37"/>
      <c r="L489" s="38"/>
    </row>
    <row r="490" spans="1:12" ht="13.5" thickBot="1">
      <c r="A490" s="39"/>
      <c r="B490" s="40" t="s">
        <v>28</v>
      </c>
      <c r="C490" s="99"/>
      <c r="D490" s="100"/>
      <c r="E490" s="101"/>
      <c r="F490" s="53"/>
      <c r="G490" s="41"/>
      <c r="H490" s="42"/>
      <c r="I490" s="43"/>
      <c r="J490" s="42"/>
      <c r="K490" s="43"/>
      <c r="L490" s="44"/>
    </row>
    <row r="491" spans="1:12" ht="25.5">
      <c r="A491" s="26"/>
      <c r="B491" s="27" t="s">
        <v>21</v>
      </c>
      <c r="C491" s="90"/>
      <c r="D491" s="91"/>
      <c r="E491" s="92"/>
      <c r="F491" s="51"/>
      <c r="G491" s="28" t="s">
        <v>22</v>
      </c>
      <c r="H491" s="50"/>
      <c r="I491" s="50"/>
      <c r="J491" s="50"/>
      <c r="K491" s="50"/>
      <c r="L491" s="29">
        <f>SUM(H491:K491)</f>
        <v>0</v>
      </c>
    </row>
    <row r="492" spans="1:12" ht="13.5" thickBot="1">
      <c r="A492" s="30"/>
      <c r="B492" s="40" t="s">
        <v>24</v>
      </c>
      <c r="C492" s="96"/>
      <c r="D492" s="97"/>
      <c r="E492" s="98"/>
      <c r="F492" s="52"/>
      <c r="G492" s="32" t="s">
        <v>23</v>
      </c>
      <c r="H492" s="33"/>
      <c r="I492" s="34"/>
      <c r="J492" s="33"/>
      <c r="K492" s="34"/>
      <c r="L492" s="35">
        <f>SUM(H492:K492)</f>
        <v>0</v>
      </c>
    </row>
    <row r="493" spans="1:12" ht="12.75">
      <c r="A493" s="30"/>
      <c r="B493" s="27" t="s">
        <v>27</v>
      </c>
      <c r="C493" s="96"/>
      <c r="D493" s="97"/>
      <c r="E493" s="98"/>
      <c r="F493" s="52"/>
      <c r="G493" s="31"/>
      <c r="H493" s="36"/>
      <c r="I493" s="37"/>
      <c r="J493" s="36"/>
      <c r="K493" s="37"/>
      <c r="L493" s="38"/>
    </row>
    <row r="494" spans="1:12" ht="13.5" thickBot="1">
      <c r="A494" s="39"/>
      <c r="B494" s="40" t="s">
        <v>28</v>
      </c>
      <c r="C494" s="99"/>
      <c r="D494" s="100"/>
      <c r="E494" s="101"/>
      <c r="F494" s="53"/>
      <c r="G494" s="41"/>
      <c r="H494" s="42"/>
      <c r="I494" s="43"/>
      <c r="J494" s="42"/>
      <c r="K494" s="43"/>
      <c r="L494" s="44"/>
    </row>
    <row r="495" spans="1:12" ht="25.5">
      <c r="A495" s="26"/>
      <c r="B495" s="27" t="s">
        <v>21</v>
      </c>
      <c r="C495" s="90"/>
      <c r="D495" s="91"/>
      <c r="E495" s="92"/>
      <c r="F495" s="51"/>
      <c r="G495" s="28" t="s">
        <v>22</v>
      </c>
      <c r="H495" s="50"/>
      <c r="I495" s="50"/>
      <c r="J495" s="50"/>
      <c r="K495" s="50"/>
      <c r="L495" s="29">
        <f>SUM(H495:K495)</f>
        <v>0</v>
      </c>
    </row>
    <row r="496" spans="1:12" ht="13.5" thickBot="1">
      <c r="A496" s="30"/>
      <c r="B496" s="40" t="s">
        <v>24</v>
      </c>
      <c r="C496" s="96"/>
      <c r="D496" s="97"/>
      <c r="E496" s="98"/>
      <c r="F496" s="52"/>
      <c r="G496" s="32" t="s">
        <v>23</v>
      </c>
      <c r="H496" s="33"/>
      <c r="I496" s="34"/>
      <c r="J496" s="33"/>
      <c r="K496" s="34"/>
      <c r="L496" s="35">
        <f>SUM(H496:K496)</f>
        <v>0</v>
      </c>
    </row>
    <row r="497" spans="1:12" ht="12.75">
      <c r="A497" s="30"/>
      <c r="B497" s="27" t="s">
        <v>27</v>
      </c>
      <c r="C497" s="96"/>
      <c r="D497" s="97"/>
      <c r="E497" s="98"/>
      <c r="F497" s="52"/>
      <c r="G497" s="31"/>
      <c r="H497" s="36"/>
      <c r="I497" s="37"/>
      <c r="J497" s="36"/>
      <c r="K497" s="37"/>
      <c r="L497" s="38"/>
    </row>
    <row r="498" spans="1:12" ht="13.5" thickBot="1">
      <c r="A498" s="39"/>
      <c r="B498" s="40" t="s">
        <v>28</v>
      </c>
      <c r="C498" s="99"/>
      <c r="D498" s="100"/>
      <c r="E498" s="101"/>
      <c r="F498" s="53"/>
      <c r="G498" s="41"/>
      <c r="H498" s="42"/>
      <c r="I498" s="43"/>
      <c r="J498" s="42"/>
      <c r="K498" s="43"/>
      <c r="L498" s="44"/>
    </row>
    <row r="499" spans="1:12" ht="25.5">
      <c r="A499" s="26"/>
      <c r="B499" s="27" t="s">
        <v>21</v>
      </c>
      <c r="C499" s="90"/>
      <c r="D499" s="91"/>
      <c r="E499" s="92"/>
      <c r="F499" s="51"/>
      <c r="G499" s="28" t="s">
        <v>22</v>
      </c>
      <c r="H499" s="50"/>
      <c r="I499" s="50"/>
      <c r="J499" s="50"/>
      <c r="K499" s="50"/>
      <c r="L499" s="29">
        <f>SUM(H499:K499)</f>
        <v>0</v>
      </c>
    </row>
    <row r="500" spans="1:12" ht="13.5" thickBot="1">
      <c r="A500" s="30"/>
      <c r="B500" s="40" t="s">
        <v>24</v>
      </c>
      <c r="C500" s="96"/>
      <c r="D500" s="97"/>
      <c r="E500" s="98"/>
      <c r="F500" s="52"/>
      <c r="G500" s="32" t="s">
        <v>23</v>
      </c>
      <c r="H500" s="33"/>
      <c r="I500" s="34"/>
      <c r="J500" s="33"/>
      <c r="K500" s="34"/>
      <c r="L500" s="35">
        <f>SUM(H500:K500)</f>
        <v>0</v>
      </c>
    </row>
    <row r="501" spans="1:12" ht="12.75">
      <c r="A501" s="30"/>
      <c r="B501" s="27" t="s">
        <v>27</v>
      </c>
      <c r="C501" s="96"/>
      <c r="D501" s="97"/>
      <c r="E501" s="98"/>
      <c r="F501" s="52"/>
      <c r="G501" s="31"/>
      <c r="H501" s="36"/>
      <c r="I501" s="37"/>
      <c r="J501" s="36"/>
      <c r="K501" s="37"/>
      <c r="L501" s="38"/>
    </row>
    <row r="502" spans="1:12" ht="13.5" thickBot="1">
      <c r="A502" s="39"/>
      <c r="B502" s="40" t="s">
        <v>28</v>
      </c>
      <c r="C502" s="99"/>
      <c r="D502" s="100"/>
      <c r="E502" s="101"/>
      <c r="F502" s="53"/>
      <c r="G502" s="41"/>
      <c r="H502" s="42"/>
      <c r="I502" s="43"/>
      <c r="J502" s="42"/>
      <c r="K502" s="43"/>
      <c r="L502" s="44"/>
    </row>
    <row r="503" spans="1:12" ht="13.5" thickBot="1">
      <c r="A503" s="93" t="s">
        <v>25</v>
      </c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5"/>
    </row>
    <row r="504" spans="1:12" ht="12.75">
      <c r="A504" s="135" t="s">
        <v>307</v>
      </c>
      <c r="B504" s="135"/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</row>
    <row r="505" spans="1:12" ht="12.75">
      <c r="A505" s="136" t="s">
        <v>29</v>
      </c>
      <c r="B505" s="136"/>
      <c r="C505" s="136"/>
      <c r="D505" s="136"/>
      <c r="E505" s="136"/>
      <c r="F505" s="136"/>
      <c r="G505" s="136"/>
      <c r="H505" s="136"/>
      <c r="I505" s="136"/>
      <c r="J505" s="136"/>
      <c r="K505" s="136"/>
      <c r="L505" s="136"/>
    </row>
    <row r="506" spans="1:12" ht="13.5" thickBot="1">
      <c r="A506" s="137" t="s">
        <v>10</v>
      </c>
      <c r="B506" s="137"/>
      <c r="C506" s="137"/>
      <c r="D506" s="137"/>
      <c r="E506" s="137"/>
      <c r="F506" s="137"/>
      <c r="G506" s="137"/>
      <c r="H506" s="137"/>
      <c r="I506" s="137"/>
      <c r="J506" s="137"/>
      <c r="K506" s="137"/>
      <c r="L506" s="137"/>
    </row>
    <row r="507" spans="1:12" ht="13.5" thickBot="1">
      <c r="A507" s="138" t="s">
        <v>308</v>
      </c>
      <c r="B507" s="139"/>
      <c r="C507" s="140" t="s">
        <v>203</v>
      </c>
      <c r="D507" s="141"/>
      <c r="E507" s="141"/>
      <c r="F507" s="141"/>
      <c r="G507" s="141"/>
      <c r="H507" s="141"/>
      <c r="I507" s="141"/>
      <c r="J507" s="141"/>
      <c r="K507" s="141"/>
      <c r="L507" s="142"/>
    </row>
    <row r="508" spans="1:12" ht="12.75">
      <c r="A508" s="138" t="s">
        <v>11</v>
      </c>
      <c r="B508" s="139"/>
      <c r="C508" s="156" t="s">
        <v>204</v>
      </c>
      <c r="D508" s="157"/>
      <c r="E508" s="157"/>
      <c r="F508" s="157"/>
      <c r="G508" s="157"/>
      <c r="H508" s="157"/>
      <c r="I508" s="157"/>
      <c r="J508" s="157"/>
      <c r="K508" s="157"/>
      <c r="L508" s="158"/>
    </row>
    <row r="509" spans="1:12" ht="13.5" thickBot="1">
      <c r="A509" s="12"/>
      <c r="B509" s="12"/>
      <c r="C509" s="159"/>
      <c r="D509" s="160"/>
      <c r="E509" s="160"/>
      <c r="F509" s="160"/>
      <c r="G509" s="160"/>
      <c r="H509" s="160"/>
      <c r="I509" s="160"/>
      <c r="J509" s="160"/>
      <c r="K509" s="160"/>
      <c r="L509" s="161"/>
    </row>
    <row r="510" spans="1:12" ht="12.75">
      <c r="A510" s="149" t="s">
        <v>12</v>
      </c>
      <c r="B510" s="150"/>
      <c r="C510" s="150"/>
      <c r="D510" s="151"/>
      <c r="E510" s="146" t="s">
        <v>13</v>
      </c>
      <c r="F510" s="147"/>
      <c r="G510" s="147"/>
      <c r="H510" s="148"/>
      <c r="I510" s="122" t="s">
        <v>14</v>
      </c>
      <c r="J510" s="123"/>
      <c r="K510" s="123"/>
      <c r="L510" s="124"/>
    </row>
    <row r="511" spans="1:12" ht="12.75">
      <c r="A511" s="125"/>
      <c r="B511" s="126"/>
      <c r="C511" s="126"/>
      <c r="D511" s="127"/>
      <c r="E511" s="128"/>
      <c r="F511" s="109"/>
      <c r="G511" s="109"/>
      <c r="H511" s="129"/>
      <c r="I511" s="128"/>
      <c r="J511" s="109"/>
      <c r="K511" s="109"/>
      <c r="L511" s="130"/>
    </row>
    <row r="512" spans="1:12" ht="12.75">
      <c r="A512" s="131" t="s">
        <v>52</v>
      </c>
      <c r="B512" s="132"/>
      <c r="C512" s="132"/>
      <c r="D512" s="132"/>
      <c r="E512" s="14"/>
      <c r="F512" s="14"/>
      <c r="G512" s="14"/>
      <c r="H512" s="15">
        <v>2018</v>
      </c>
      <c r="I512" s="15">
        <v>2019</v>
      </c>
      <c r="J512" s="15">
        <v>2020</v>
      </c>
      <c r="K512" s="15">
        <v>2021</v>
      </c>
      <c r="L512" s="16" t="s">
        <v>15</v>
      </c>
    </row>
    <row r="513" spans="1:12" ht="12.75">
      <c r="A513" s="133" t="s">
        <v>16</v>
      </c>
      <c r="B513" s="134"/>
      <c r="C513" s="134"/>
      <c r="D513" s="17"/>
      <c r="E513" s="18"/>
      <c r="F513" s="18"/>
      <c r="G513" s="18"/>
      <c r="H513" s="19">
        <f>H518+H522+H526+H530+H534+H538+H542</f>
        <v>400</v>
      </c>
      <c r="I513" s="19">
        <f>I518+I522+I526+I530+I534+I538+I542</f>
        <v>450</v>
      </c>
      <c r="J513" s="19">
        <f>J518+J522+J526+J530+J534+J538+J542</f>
        <v>500</v>
      </c>
      <c r="K513" s="19">
        <f>K518+K522+K526+K530+K534+K538+K542</f>
        <v>550</v>
      </c>
      <c r="L513" s="20">
        <f>SUM(H513:K513)</f>
        <v>1900</v>
      </c>
    </row>
    <row r="514" spans="1:12" ht="12.75">
      <c r="A514" s="21"/>
      <c r="B514" s="22"/>
      <c r="C514" s="109"/>
      <c r="D514" s="109"/>
      <c r="E514" s="109"/>
      <c r="F514" s="13"/>
      <c r="G514" s="23"/>
      <c r="H514" s="24"/>
      <c r="I514" s="24"/>
      <c r="J514" s="24"/>
      <c r="K514" s="24"/>
      <c r="L514" s="25"/>
    </row>
    <row r="515" spans="1:12" ht="12.75">
      <c r="A515" s="110" t="s">
        <v>17</v>
      </c>
      <c r="B515" s="112" t="s">
        <v>26</v>
      </c>
      <c r="C515" s="113"/>
      <c r="D515" s="113"/>
      <c r="E515" s="114"/>
      <c r="F515" s="118" t="s">
        <v>18</v>
      </c>
      <c r="G515" s="120" t="s">
        <v>19</v>
      </c>
      <c r="H515" s="102">
        <v>2018</v>
      </c>
      <c r="I515" s="102">
        <v>2019</v>
      </c>
      <c r="J515" s="102">
        <v>2020</v>
      </c>
      <c r="K515" s="102">
        <v>2021</v>
      </c>
      <c r="L515" s="104" t="s">
        <v>20</v>
      </c>
    </row>
    <row r="516" spans="1:12" ht="12.75">
      <c r="A516" s="111"/>
      <c r="B516" s="115"/>
      <c r="C516" s="116"/>
      <c r="D516" s="116"/>
      <c r="E516" s="117"/>
      <c r="F516" s="119"/>
      <c r="G516" s="121"/>
      <c r="H516" s="103"/>
      <c r="I516" s="103"/>
      <c r="J516" s="103"/>
      <c r="K516" s="103"/>
      <c r="L516" s="105"/>
    </row>
    <row r="517" spans="1:12" ht="25.5">
      <c r="A517" s="26" t="s">
        <v>287</v>
      </c>
      <c r="B517" s="27" t="s">
        <v>21</v>
      </c>
      <c r="C517" s="106" t="s">
        <v>342</v>
      </c>
      <c r="D517" s="107"/>
      <c r="E517" s="108"/>
      <c r="F517" s="51"/>
      <c r="G517" s="28" t="s">
        <v>22</v>
      </c>
      <c r="H517" s="50"/>
      <c r="I517" s="50"/>
      <c r="J517" s="50"/>
      <c r="K517" s="50"/>
      <c r="L517" s="29">
        <f>SUM(H517:K517)</f>
        <v>0</v>
      </c>
    </row>
    <row r="518" spans="1:12" ht="13.5" thickBot="1">
      <c r="A518" s="30"/>
      <c r="B518" s="40" t="s">
        <v>24</v>
      </c>
      <c r="C518" s="96" t="s">
        <v>205</v>
      </c>
      <c r="D518" s="97"/>
      <c r="E518" s="98"/>
      <c r="F518" s="52"/>
      <c r="G518" s="32" t="s">
        <v>23</v>
      </c>
      <c r="H518" s="33">
        <v>400</v>
      </c>
      <c r="I518" s="34">
        <v>450</v>
      </c>
      <c r="J518" s="33">
        <v>500</v>
      </c>
      <c r="K518" s="34">
        <v>550</v>
      </c>
      <c r="L518" s="35">
        <f>SUM(H518:K518)</f>
        <v>1900</v>
      </c>
    </row>
    <row r="519" spans="1:12" ht="12.75">
      <c r="A519" s="30"/>
      <c r="B519" s="27" t="s">
        <v>27</v>
      </c>
      <c r="C519" s="96">
        <v>26</v>
      </c>
      <c r="D519" s="97"/>
      <c r="E519" s="98"/>
      <c r="F519" s="52"/>
      <c r="G519" s="31"/>
      <c r="H519" s="36"/>
      <c r="I519" s="37"/>
      <c r="J519" s="36"/>
      <c r="K519" s="37"/>
      <c r="L519" s="38"/>
    </row>
    <row r="520" spans="1:12" ht="13.5" thickBot="1">
      <c r="A520" s="39"/>
      <c r="B520" s="40" t="s">
        <v>28</v>
      </c>
      <c r="C520" s="99">
        <v>782</v>
      </c>
      <c r="D520" s="100"/>
      <c r="E520" s="101"/>
      <c r="F520" s="53"/>
      <c r="G520" s="41"/>
      <c r="H520" s="42"/>
      <c r="I520" s="43"/>
      <c r="J520" s="42"/>
      <c r="K520" s="43"/>
      <c r="L520" s="44"/>
    </row>
    <row r="521" spans="1:12" ht="25.5">
      <c r="A521" s="26"/>
      <c r="B521" s="27" t="s">
        <v>21</v>
      </c>
      <c r="C521" s="90"/>
      <c r="D521" s="91"/>
      <c r="E521" s="92"/>
      <c r="F521" s="51"/>
      <c r="G521" s="28" t="s">
        <v>22</v>
      </c>
      <c r="H521" s="50"/>
      <c r="I521" s="50"/>
      <c r="J521" s="50"/>
      <c r="K521" s="50"/>
      <c r="L521" s="29">
        <f>SUM(H521:K521)</f>
        <v>0</v>
      </c>
    </row>
    <row r="522" spans="1:12" ht="13.5" thickBot="1">
      <c r="A522" s="30"/>
      <c r="B522" s="40" t="s">
        <v>24</v>
      </c>
      <c r="C522" s="96"/>
      <c r="D522" s="97"/>
      <c r="E522" s="98"/>
      <c r="F522" s="52"/>
      <c r="G522" s="32" t="s">
        <v>23</v>
      </c>
      <c r="H522" s="33"/>
      <c r="I522" s="34"/>
      <c r="J522" s="33"/>
      <c r="K522" s="34"/>
      <c r="L522" s="35">
        <f>SUM(H522:K522)</f>
        <v>0</v>
      </c>
    </row>
    <row r="523" spans="1:12" ht="12.75">
      <c r="A523" s="30"/>
      <c r="B523" s="27" t="s">
        <v>27</v>
      </c>
      <c r="C523" s="96"/>
      <c r="D523" s="97"/>
      <c r="E523" s="98"/>
      <c r="F523" s="52"/>
      <c r="G523" s="31"/>
      <c r="H523" s="36"/>
      <c r="I523" s="37"/>
      <c r="J523" s="36"/>
      <c r="K523" s="37"/>
      <c r="L523" s="38"/>
    </row>
    <row r="524" spans="1:12" ht="13.5" thickBot="1">
      <c r="A524" s="39"/>
      <c r="B524" s="40" t="s">
        <v>28</v>
      </c>
      <c r="C524" s="99"/>
      <c r="D524" s="100"/>
      <c r="E524" s="101"/>
      <c r="F524" s="53"/>
      <c r="G524" s="41"/>
      <c r="H524" s="42"/>
      <c r="I524" s="43"/>
      <c r="J524" s="42"/>
      <c r="K524" s="43"/>
      <c r="L524" s="44"/>
    </row>
    <row r="525" spans="1:12" ht="25.5">
      <c r="A525" s="26"/>
      <c r="B525" s="27" t="s">
        <v>21</v>
      </c>
      <c r="C525" s="90"/>
      <c r="D525" s="91"/>
      <c r="E525" s="92"/>
      <c r="F525" s="51"/>
      <c r="G525" s="28" t="s">
        <v>22</v>
      </c>
      <c r="H525" s="50"/>
      <c r="I525" s="50"/>
      <c r="J525" s="50"/>
      <c r="K525" s="50"/>
      <c r="L525" s="29">
        <f>SUM(H525:K525)</f>
        <v>0</v>
      </c>
    </row>
    <row r="526" spans="1:12" ht="13.5" thickBot="1">
      <c r="A526" s="30"/>
      <c r="B526" s="40" t="s">
        <v>24</v>
      </c>
      <c r="C526" s="96"/>
      <c r="D526" s="97"/>
      <c r="E526" s="98"/>
      <c r="F526" s="52"/>
      <c r="G526" s="32" t="s">
        <v>23</v>
      </c>
      <c r="H526" s="33"/>
      <c r="I526" s="34"/>
      <c r="J526" s="33"/>
      <c r="K526" s="34"/>
      <c r="L526" s="35">
        <f>SUM(H526:K526)</f>
        <v>0</v>
      </c>
    </row>
    <row r="527" spans="1:12" ht="12.75">
      <c r="A527" s="30"/>
      <c r="B527" s="27" t="s">
        <v>27</v>
      </c>
      <c r="C527" s="96"/>
      <c r="D527" s="97"/>
      <c r="E527" s="98"/>
      <c r="F527" s="52"/>
      <c r="G527" s="31"/>
      <c r="H527" s="36"/>
      <c r="I527" s="37"/>
      <c r="J527" s="36"/>
      <c r="K527" s="37"/>
      <c r="L527" s="38"/>
    </row>
    <row r="528" spans="1:12" ht="13.5" thickBot="1">
      <c r="A528" s="39"/>
      <c r="B528" s="40" t="s">
        <v>28</v>
      </c>
      <c r="C528" s="99"/>
      <c r="D528" s="100"/>
      <c r="E528" s="101"/>
      <c r="F528" s="53"/>
      <c r="G528" s="41"/>
      <c r="H528" s="42"/>
      <c r="I528" s="43"/>
      <c r="J528" s="42"/>
      <c r="K528" s="43"/>
      <c r="L528" s="44"/>
    </row>
    <row r="529" spans="1:12" ht="25.5">
      <c r="A529" s="26"/>
      <c r="B529" s="27" t="s">
        <v>21</v>
      </c>
      <c r="C529" s="90"/>
      <c r="D529" s="91"/>
      <c r="E529" s="92"/>
      <c r="F529" s="51"/>
      <c r="G529" s="28" t="s">
        <v>22</v>
      </c>
      <c r="H529" s="50"/>
      <c r="I529" s="50"/>
      <c r="J529" s="50"/>
      <c r="K529" s="50"/>
      <c r="L529" s="29">
        <f>SUM(H529:K529)</f>
        <v>0</v>
      </c>
    </row>
    <row r="530" spans="1:12" ht="13.5" thickBot="1">
      <c r="A530" s="30"/>
      <c r="B530" s="40" t="s">
        <v>24</v>
      </c>
      <c r="C530" s="96"/>
      <c r="D530" s="97"/>
      <c r="E530" s="98"/>
      <c r="F530" s="52"/>
      <c r="G530" s="32" t="s">
        <v>23</v>
      </c>
      <c r="H530" s="33"/>
      <c r="I530" s="34"/>
      <c r="J530" s="33"/>
      <c r="K530" s="34"/>
      <c r="L530" s="35">
        <f>SUM(H530:K530)</f>
        <v>0</v>
      </c>
    </row>
    <row r="531" spans="1:12" ht="12.75">
      <c r="A531" s="30"/>
      <c r="B531" s="27" t="s">
        <v>27</v>
      </c>
      <c r="C531" s="96"/>
      <c r="D531" s="97"/>
      <c r="E531" s="98"/>
      <c r="F531" s="52"/>
      <c r="G531" s="31"/>
      <c r="H531" s="36"/>
      <c r="I531" s="37"/>
      <c r="J531" s="36"/>
      <c r="K531" s="37"/>
      <c r="L531" s="38"/>
    </row>
    <row r="532" spans="1:12" ht="13.5" thickBot="1">
      <c r="A532" s="39"/>
      <c r="B532" s="40" t="s">
        <v>28</v>
      </c>
      <c r="C532" s="99"/>
      <c r="D532" s="100"/>
      <c r="E532" s="101"/>
      <c r="F532" s="53"/>
      <c r="G532" s="41"/>
      <c r="H532" s="42"/>
      <c r="I532" s="43"/>
      <c r="J532" s="42"/>
      <c r="K532" s="43"/>
      <c r="L532" s="44"/>
    </row>
    <row r="533" spans="1:12" ht="25.5">
      <c r="A533" s="26"/>
      <c r="B533" s="27" t="s">
        <v>21</v>
      </c>
      <c r="C533" s="90"/>
      <c r="D533" s="91"/>
      <c r="E533" s="92"/>
      <c r="F533" s="51"/>
      <c r="G533" s="28" t="s">
        <v>22</v>
      </c>
      <c r="H533" s="50"/>
      <c r="I533" s="50"/>
      <c r="J533" s="50"/>
      <c r="K533" s="50"/>
      <c r="L533" s="29">
        <f>SUM(H533:K533)</f>
        <v>0</v>
      </c>
    </row>
    <row r="534" spans="1:12" ht="13.5" thickBot="1">
      <c r="A534" s="30"/>
      <c r="B534" s="40" t="s">
        <v>24</v>
      </c>
      <c r="C534" s="96"/>
      <c r="D534" s="97"/>
      <c r="E534" s="98"/>
      <c r="F534" s="52"/>
      <c r="G534" s="32" t="s">
        <v>23</v>
      </c>
      <c r="H534" s="33"/>
      <c r="I534" s="34"/>
      <c r="J534" s="33"/>
      <c r="K534" s="34"/>
      <c r="L534" s="35">
        <f>SUM(H534:K534)</f>
        <v>0</v>
      </c>
    </row>
    <row r="535" spans="1:12" ht="12.75">
      <c r="A535" s="30"/>
      <c r="B535" s="27" t="s">
        <v>27</v>
      </c>
      <c r="C535" s="96"/>
      <c r="D535" s="97"/>
      <c r="E535" s="98"/>
      <c r="F535" s="52"/>
      <c r="G535" s="31"/>
      <c r="H535" s="36"/>
      <c r="I535" s="37"/>
      <c r="J535" s="36"/>
      <c r="K535" s="37"/>
      <c r="L535" s="38"/>
    </row>
    <row r="536" spans="1:12" ht="13.5" thickBot="1">
      <c r="A536" s="39"/>
      <c r="B536" s="40" t="s">
        <v>28</v>
      </c>
      <c r="C536" s="99"/>
      <c r="D536" s="100"/>
      <c r="E536" s="101"/>
      <c r="F536" s="53"/>
      <c r="G536" s="41"/>
      <c r="H536" s="42"/>
      <c r="I536" s="43"/>
      <c r="J536" s="42"/>
      <c r="K536" s="43"/>
      <c r="L536" s="44"/>
    </row>
    <row r="537" spans="1:12" ht="25.5">
      <c r="A537" s="26"/>
      <c r="B537" s="27" t="s">
        <v>21</v>
      </c>
      <c r="C537" s="90"/>
      <c r="D537" s="91"/>
      <c r="E537" s="92"/>
      <c r="F537" s="51"/>
      <c r="G537" s="28" t="s">
        <v>22</v>
      </c>
      <c r="H537" s="50"/>
      <c r="I537" s="50"/>
      <c r="J537" s="50"/>
      <c r="K537" s="50"/>
      <c r="L537" s="29">
        <f>SUM(H537:K537)</f>
        <v>0</v>
      </c>
    </row>
    <row r="538" spans="1:12" ht="13.5" thickBot="1">
      <c r="A538" s="30"/>
      <c r="B538" s="40" t="s">
        <v>24</v>
      </c>
      <c r="C538" s="96"/>
      <c r="D538" s="97"/>
      <c r="E538" s="98"/>
      <c r="F538" s="52"/>
      <c r="G538" s="32" t="s">
        <v>23</v>
      </c>
      <c r="H538" s="33"/>
      <c r="I538" s="34"/>
      <c r="J538" s="33"/>
      <c r="K538" s="34"/>
      <c r="L538" s="35">
        <f>SUM(H538:K538)</f>
        <v>0</v>
      </c>
    </row>
    <row r="539" spans="1:12" ht="12.75">
      <c r="A539" s="30"/>
      <c r="B539" s="27" t="s">
        <v>27</v>
      </c>
      <c r="C539" s="96"/>
      <c r="D539" s="97"/>
      <c r="E539" s="98"/>
      <c r="F539" s="52"/>
      <c r="G539" s="31"/>
      <c r="H539" s="36"/>
      <c r="I539" s="37"/>
      <c r="J539" s="36"/>
      <c r="K539" s="37"/>
      <c r="L539" s="38"/>
    </row>
    <row r="540" spans="1:12" ht="13.5" thickBot="1">
      <c r="A540" s="39"/>
      <c r="B540" s="40" t="s">
        <v>28</v>
      </c>
      <c r="C540" s="99"/>
      <c r="D540" s="100"/>
      <c r="E540" s="101"/>
      <c r="F540" s="53"/>
      <c r="G540" s="41"/>
      <c r="H540" s="42"/>
      <c r="I540" s="43"/>
      <c r="J540" s="42"/>
      <c r="K540" s="43"/>
      <c r="L540" s="44"/>
    </row>
    <row r="541" spans="1:12" ht="25.5">
      <c r="A541" s="26"/>
      <c r="B541" s="27" t="s">
        <v>21</v>
      </c>
      <c r="C541" s="90"/>
      <c r="D541" s="91"/>
      <c r="E541" s="92"/>
      <c r="F541" s="51"/>
      <c r="G541" s="28" t="s">
        <v>22</v>
      </c>
      <c r="H541" s="50"/>
      <c r="I541" s="50"/>
      <c r="J541" s="50"/>
      <c r="K541" s="50"/>
      <c r="L541" s="29">
        <f>SUM(H541:K541)</f>
        <v>0</v>
      </c>
    </row>
    <row r="542" spans="1:12" ht="13.5" thickBot="1">
      <c r="A542" s="30"/>
      <c r="B542" s="40" t="s">
        <v>24</v>
      </c>
      <c r="C542" s="96"/>
      <c r="D542" s="97"/>
      <c r="E542" s="98"/>
      <c r="F542" s="52"/>
      <c r="G542" s="32" t="s">
        <v>23</v>
      </c>
      <c r="H542" s="33"/>
      <c r="I542" s="34"/>
      <c r="J542" s="33"/>
      <c r="K542" s="34"/>
      <c r="L542" s="35">
        <f>SUM(H542:K542)</f>
        <v>0</v>
      </c>
    </row>
    <row r="543" spans="1:12" ht="12.75">
      <c r="A543" s="30"/>
      <c r="B543" s="27" t="s">
        <v>27</v>
      </c>
      <c r="C543" s="96"/>
      <c r="D543" s="97"/>
      <c r="E543" s="98"/>
      <c r="F543" s="52"/>
      <c r="G543" s="31"/>
      <c r="H543" s="36"/>
      <c r="I543" s="37"/>
      <c r="J543" s="36"/>
      <c r="K543" s="37"/>
      <c r="L543" s="38"/>
    </row>
    <row r="544" spans="1:12" ht="13.5" thickBot="1">
      <c r="A544" s="39"/>
      <c r="B544" s="40" t="s">
        <v>28</v>
      </c>
      <c r="C544" s="99"/>
      <c r="D544" s="100"/>
      <c r="E544" s="101"/>
      <c r="F544" s="53"/>
      <c r="G544" s="41"/>
      <c r="H544" s="42"/>
      <c r="I544" s="43"/>
      <c r="J544" s="42"/>
      <c r="K544" s="43"/>
      <c r="L544" s="44"/>
    </row>
    <row r="545" spans="1:12" ht="13.5" thickBot="1">
      <c r="A545" s="93" t="s">
        <v>25</v>
      </c>
      <c r="B545" s="94"/>
      <c r="C545" s="94"/>
      <c r="D545" s="94"/>
      <c r="E545" s="94"/>
      <c r="F545" s="94"/>
      <c r="G545" s="94"/>
      <c r="H545" s="94"/>
      <c r="I545" s="94"/>
      <c r="J545" s="94"/>
      <c r="K545" s="94"/>
      <c r="L545" s="95"/>
    </row>
    <row r="546" spans="1:12" ht="12.75">
      <c r="A546" s="135" t="s">
        <v>306</v>
      </c>
      <c r="B546" s="135"/>
      <c r="C546" s="135"/>
      <c r="D546" s="135"/>
      <c r="E546" s="135"/>
      <c r="F546" s="135"/>
      <c r="G546" s="135"/>
      <c r="H546" s="135"/>
      <c r="I546" s="135"/>
      <c r="J546" s="135"/>
      <c r="K546" s="135"/>
      <c r="L546" s="135"/>
    </row>
    <row r="547" spans="1:12" ht="12.75">
      <c r="A547" s="136" t="s">
        <v>29</v>
      </c>
      <c r="B547" s="136"/>
      <c r="C547" s="136"/>
      <c r="D547" s="136"/>
      <c r="E547" s="136"/>
      <c r="F547" s="136"/>
      <c r="G547" s="136"/>
      <c r="H547" s="136"/>
      <c r="I547" s="136"/>
      <c r="J547" s="136"/>
      <c r="K547" s="136"/>
      <c r="L547" s="136"/>
    </row>
    <row r="548" spans="1:12" ht="13.5" thickBot="1">
      <c r="A548" s="137" t="s">
        <v>10</v>
      </c>
      <c r="B548" s="137"/>
      <c r="C548" s="137"/>
      <c r="D548" s="137"/>
      <c r="E548" s="137"/>
      <c r="F548" s="137"/>
      <c r="G548" s="137"/>
      <c r="H548" s="137"/>
      <c r="I548" s="137"/>
      <c r="J548" s="137"/>
      <c r="K548" s="137"/>
      <c r="L548" s="137"/>
    </row>
    <row r="549" spans="1:12" ht="13.5" thickBot="1">
      <c r="A549" s="138" t="s">
        <v>311</v>
      </c>
      <c r="B549" s="139"/>
      <c r="C549" s="140" t="s">
        <v>100</v>
      </c>
      <c r="D549" s="141"/>
      <c r="E549" s="141"/>
      <c r="F549" s="141"/>
      <c r="G549" s="141"/>
      <c r="H549" s="141"/>
      <c r="I549" s="141"/>
      <c r="J549" s="141"/>
      <c r="K549" s="141"/>
      <c r="L549" s="142"/>
    </row>
    <row r="550" spans="1:12" ht="12.75">
      <c r="A550" s="138" t="s">
        <v>11</v>
      </c>
      <c r="B550" s="139"/>
      <c r="C550" s="156" t="s">
        <v>206</v>
      </c>
      <c r="D550" s="157"/>
      <c r="E550" s="157"/>
      <c r="F550" s="157"/>
      <c r="G550" s="157"/>
      <c r="H550" s="157"/>
      <c r="I550" s="157"/>
      <c r="J550" s="157"/>
      <c r="K550" s="157"/>
      <c r="L550" s="158"/>
    </row>
    <row r="551" spans="1:12" ht="13.5" thickBot="1">
      <c r="A551" s="12"/>
      <c r="B551" s="12"/>
      <c r="C551" s="159"/>
      <c r="D551" s="160"/>
      <c r="E551" s="160"/>
      <c r="F551" s="160"/>
      <c r="G551" s="160"/>
      <c r="H551" s="160"/>
      <c r="I551" s="160"/>
      <c r="J551" s="160"/>
      <c r="K551" s="160"/>
      <c r="L551" s="161"/>
    </row>
    <row r="552" spans="1:12" ht="12.75">
      <c r="A552" s="149" t="s">
        <v>12</v>
      </c>
      <c r="B552" s="150"/>
      <c r="C552" s="150"/>
      <c r="D552" s="151"/>
      <c r="E552" s="146" t="s">
        <v>13</v>
      </c>
      <c r="F552" s="147"/>
      <c r="G552" s="147"/>
      <c r="H552" s="148"/>
      <c r="I552" s="122" t="s">
        <v>14</v>
      </c>
      <c r="J552" s="123"/>
      <c r="K552" s="123"/>
      <c r="L552" s="124"/>
    </row>
    <row r="553" spans="1:12" ht="12.75">
      <c r="A553" s="125"/>
      <c r="B553" s="126"/>
      <c r="C553" s="126"/>
      <c r="D553" s="127"/>
      <c r="E553" s="128"/>
      <c r="F553" s="109"/>
      <c r="G553" s="109"/>
      <c r="H553" s="129"/>
      <c r="I553" s="128"/>
      <c r="J553" s="109"/>
      <c r="K553" s="109"/>
      <c r="L553" s="130"/>
    </row>
    <row r="554" spans="1:12" ht="12.75">
      <c r="A554" s="131" t="s">
        <v>52</v>
      </c>
      <c r="B554" s="132"/>
      <c r="C554" s="132"/>
      <c r="D554" s="132"/>
      <c r="E554" s="14"/>
      <c r="F554" s="14"/>
      <c r="G554" s="14"/>
      <c r="H554" s="15">
        <v>2018</v>
      </c>
      <c r="I554" s="15">
        <v>2019</v>
      </c>
      <c r="J554" s="15">
        <v>2020</v>
      </c>
      <c r="K554" s="15">
        <v>2021</v>
      </c>
      <c r="L554" s="16" t="s">
        <v>15</v>
      </c>
    </row>
    <row r="555" spans="1:12" ht="12.75">
      <c r="A555" s="133" t="s">
        <v>16</v>
      </c>
      <c r="B555" s="134"/>
      <c r="C555" s="134"/>
      <c r="D555" s="17"/>
      <c r="E555" s="18"/>
      <c r="F555" s="18"/>
      <c r="G555" s="18"/>
      <c r="H555" s="19">
        <f>H560+H564+H568+H572+H576+H580+H584</f>
        <v>130</v>
      </c>
      <c r="I555" s="19">
        <f>I560+I564+I568+I572+I576+I580+I584</f>
        <v>145</v>
      </c>
      <c r="J555" s="19">
        <f>J560+J564+J568+J572+J576+J580+J584</f>
        <v>160</v>
      </c>
      <c r="K555" s="19">
        <f>K560+K564+K568+K572+K576+K580+K584</f>
        <v>175</v>
      </c>
      <c r="L555" s="20">
        <f>SUM(H555:K555)</f>
        <v>610</v>
      </c>
    </row>
    <row r="556" spans="1:12" ht="12.75">
      <c r="A556" s="21"/>
      <c r="B556" s="22"/>
      <c r="C556" s="109"/>
      <c r="D556" s="109"/>
      <c r="E556" s="109"/>
      <c r="F556" s="13"/>
      <c r="G556" s="23"/>
      <c r="H556" s="24"/>
      <c r="I556" s="24"/>
      <c r="J556" s="24"/>
      <c r="K556" s="24"/>
      <c r="L556" s="25"/>
    </row>
    <row r="557" spans="1:12" ht="12.75">
      <c r="A557" s="110" t="s">
        <v>17</v>
      </c>
      <c r="B557" s="112" t="s">
        <v>26</v>
      </c>
      <c r="C557" s="113"/>
      <c r="D557" s="113"/>
      <c r="E557" s="114"/>
      <c r="F557" s="118" t="s">
        <v>18</v>
      </c>
      <c r="G557" s="120" t="s">
        <v>19</v>
      </c>
      <c r="H557" s="102">
        <v>2018</v>
      </c>
      <c r="I557" s="102">
        <v>2019</v>
      </c>
      <c r="J557" s="102">
        <v>2020</v>
      </c>
      <c r="K557" s="102">
        <v>2021</v>
      </c>
      <c r="L557" s="104" t="s">
        <v>20</v>
      </c>
    </row>
    <row r="558" spans="1:12" ht="12.75">
      <c r="A558" s="111"/>
      <c r="B558" s="115"/>
      <c r="C558" s="116"/>
      <c r="D558" s="116"/>
      <c r="E558" s="117"/>
      <c r="F558" s="119"/>
      <c r="G558" s="121"/>
      <c r="H558" s="103"/>
      <c r="I558" s="103"/>
      <c r="J558" s="103"/>
      <c r="K558" s="103"/>
      <c r="L558" s="105"/>
    </row>
    <row r="559" spans="1:12" ht="25.5">
      <c r="A559" s="26" t="s">
        <v>287</v>
      </c>
      <c r="B559" s="27" t="s">
        <v>21</v>
      </c>
      <c r="C559" s="106" t="s">
        <v>343</v>
      </c>
      <c r="D559" s="107"/>
      <c r="E559" s="108"/>
      <c r="F559" s="51"/>
      <c r="G559" s="28" t="s">
        <v>22</v>
      </c>
      <c r="H559" s="50"/>
      <c r="I559" s="50"/>
      <c r="J559" s="50"/>
      <c r="K559" s="50"/>
      <c r="L559" s="29">
        <f>SUM(H559:K559)</f>
        <v>0</v>
      </c>
    </row>
    <row r="560" spans="1:12" ht="13.5" thickBot="1">
      <c r="A560" s="30"/>
      <c r="B560" s="40" t="s">
        <v>24</v>
      </c>
      <c r="C560" s="96" t="s">
        <v>207</v>
      </c>
      <c r="D560" s="97"/>
      <c r="E560" s="98"/>
      <c r="F560" s="52"/>
      <c r="G560" s="32" t="s">
        <v>23</v>
      </c>
      <c r="H560" s="33">
        <v>130</v>
      </c>
      <c r="I560" s="34">
        <v>145</v>
      </c>
      <c r="J560" s="33">
        <v>160</v>
      </c>
      <c r="K560" s="34">
        <v>175</v>
      </c>
      <c r="L560" s="35">
        <f>SUM(H560:K560)</f>
        <v>610</v>
      </c>
    </row>
    <row r="561" spans="1:12" ht="12.75">
      <c r="A561" s="30"/>
      <c r="B561" s="27" t="s">
        <v>27</v>
      </c>
      <c r="C561" s="96">
        <v>18</v>
      </c>
      <c r="D561" s="97"/>
      <c r="E561" s="98"/>
      <c r="F561" s="52"/>
      <c r="G561" s="31"/>
      <c r="H561" s="36"/>
      <c r="I561" s="37"/>
      <c r="J561" s="36"/>
      <c r="K561" s="37"/>
      <c r="L561" s="38"/>
    </row>
    <row r="562" spans="1:12" ht="13.5" thickBot="1">
      <c r="A562" s="39"/>
      <c r="B562" s="40" t="s">
        <v>28</v>
      </c>
      <c r="C562" s="99">
        <v>541</v>
      </c>
      <c r="D562" s="100"/>
      <c r="E562" s="101"/>
      <c r="F562" s="53"/>
      <c r="G562" s="41"/>
      <c r="H562" s="42"/>
      <c r="I562" s="43"/>
      <c r="J562" s="42"/>
      <c r="K562" s="43"/>
      <c r="L562" s="44"/>
    </row>
    <row r="563" spans="1:12" ht="25.5">
      <c r="A563" s="26"/>
      <c r="B563" s="27" t="s">
        <v>21</v>
      </c>
      <c r="C563" s="90"/>
      <c r="D563" s="91"/>
      <c r="E563" s="92"/>
      <c r="F563" s="51"/>
      <c r="G563" s="28" t="s">
        <v>22</v>
      </c>
      <c r="H563" s="50"/>
      <c r="I563" s="50"/>
      <c r="J563" s="50"/>
      <c r="K563" s="50"/>
      <c r="L563" s="29">
        <f>SUM(H563:K563)</f>
        <v>0</v>
      </c>
    </row>
    <row r="564" spans="1:12" ht="13.5" thickBot="1">
      <c r="A564" s="30"/>
      <c r="B564" s="40" t="s">
        <v>24</v>
      </c>
      <c r="C564" s="96"/>
      <c r="D564" s="97"/>
      <c r="E564" s="98"/>
      <c r="F564" s="52"/>
      <c r="G564" s="32" t="s">
        <v>23</v>
      </c>
      <c r="H564" s="33"/>
      <c r="I564" s="34"/>
      <c r="J564" s="33"/>
      <c r="K564" s="34"/>
      <c r="L564" s="35">
        <f>SUM(H564:K564)</f>
        <v>0</v>
      </c>
    </row>
    <row r="565" spans="1:12" ht="12.75">
      <c r="A565" s="30"/>
      <c r="B565" s="27" t="s">
        <v>27</v>
      </c>
      <c r="C565" s="96"/>
      <c r="D565" s="97"/>
      <c r="E565" s="98"/>
      <c r="F565" s="52"/>
      <c r="G565" s="31"/>
      <c r="H565" s="36"/>
      <c r="I565" s="37"/>
      <c r="J565" s="36"/>
      <c r="K565" s="37"/>
      <c r="L565" s="38"/>
    </row>
    <row r="566" spans="1:12" ht="13.5" thickBot="1">
      <c r="A566" s="39"/>
      <c r="B566" s="40" t="s">
        <v>28</v>
      </c>
      <c r="C566" s="99"/>
      <c r="D566" s="100"/>
      <c r="E566" s="101"/>
      <c r="F566" s="53"/>
      <c r="G566" s="41"/>
      <c r="H566" s="42"/>
      <c r="I566" s="43"/>
      <c r="J566" s="42"/>
      <c r="K566" s="43"/>
      <c r="L566" s="44"/>
    </row>
    <row r="567" spans="1:12" ht="25.5">
      <c r="A567" s="26"/>
      <c r="B567" s="27" t="s">
        <v>21</v>
      </c>
      <c r="C567" s="90"/>
      <c r="D567" s="91"/>
      <c r="E567" s="92"/>
      <c r="F567" s="51"/>
      <c r="G567" s="28" t="s">
        <v>22</v>
      </c>
      <c r="H567" s="50"/>
      <c r="I567" s="50"/>
      <c r="J567" s="50"/>
      <c r="K567" s="50"/>
      <c r="L567" s="29">
        <f>SUM(H567:K567)</f>
        <v>0</v>
      </c>
    </row>
    <row r="568" spans="1:12" ht="13.5" thickBot="1">
      <c r="A568" s="30"/>
      <c r="B568" s="40" t="s">
        <v>24</v>
      </c>
      <c r="C568" s="96"/>
      <c r="D568" s="97"/>
      <c r="E568" s="98"/>
      <c r="F568" s="52"/>
      <c r="G568" s="32" t="s">
        <v>23</v>
      </c>
      <c r="H568" s="33"/>
      <c r="I568" s="34"/>
      <c r="J568" s="33"/>
      <c r="K568" s="34"/>
      <c r="L568" s="35">
        <f>SUM(H568:K568)</f>
        <v>0</v>
      </c>
    </row>
    <row r="569" spans="1:12" ht="12.75">
      <c r="A569" s="30"/>
      <c r="B569" s="27" t="s">
        <v>27</v>
      </c>
      <c r="C569" s="96"/>
      <c r="D569" s="97"/>
      <c r="E569" s="98"/>
      <c r="F569" s="52"/>
      <c r="G569" s="31"/>
      <c r="H569" s="36"/>
      <c r="I569" s="37"/>
      <c r="J569" s="36"/>
      <c r="K569" s="37"/>
      <c r="L569" s="38"/>
    </row>
    <row r="570" spans="1:12" ht="13.5" thickBot="1">
      <c r="A570" s="39"/>
      <c r="B570" s="40" t="s">
        <v>28</v>
      </c>
      <c r="C570" s="99"/>
      <c r="D570" s="100"/>
      <c r="E570" s="101"/>
      <c r="F570" s="53"/>
      <c r="G570" s="41"/>
      <c r="H570" s="42"/>
      <c r="I570" s="43"/>
      <c r="J570" s="42"/>
      <c r="K570" s="43"/>
      <c r="L570" s="44"/>
    </row>
    <row r="571" spans="1:12" ht="25.5">
      <c r="A571" s="26"/>
      <c r="B571" s="27" t="s">
        <v>21</v>
      </c>
      <c r="C571" s="90"/>
      <c r="D571" s="91"/>
      <c r="E571" s="92"/>
      <c r="F571" s="51"/>
      <c r="G571" s="28" t="s">
        <v>22</v>
      </c>
      <c r="H571" s="50"/>
      <c r="I571" s="50"/>
      <c r="J571" s="50"/>
      <c r="K571" s="50"/>
      <c r="L571" s="29">
        <f>SUM(H571:K571)</f>
        <v>0</v>
      </c>
    </row>
    <row r="572" spans="1:12" ht="13.5" thickBot="1">
      <c r="A572" s="30"/>
      <c r="B572" s="40" t="s">
        <v>24</v>
      </c>
      <c r="C572" s="96"/>
      <c r="D572" s="97"/>
      <c r="E572" s="98"/>
      <c r="F572" s="52"/>
      <c r="G572" s="32" t="s">
        <v>23</v>
      </c>
      <c r="H572" s="33"/>
      <c r="I572" s="34"/>
      <c r="J572" s="33"/>
      <c r="K572" s="34"/>
      <c r="L572" s="35">
        <f>SUM(H572:K572)</f>
        <v>0</v>
      </c>
    </row>
    <row r="573" spans="1:12" ht="12.75">
      <c r="A573" s="30"/>
      <c r="B573" s="27" t="s">
        <v>27</v>
      </c>
      <c r="C573" s="96"/>
      <c r="D573" s="97"/>
      <c r="E573" s="98"/>
      <c r="F573" s="52"/>
      <c r="G573" s="31"/>
      <c r="H573" s="36"/>
      <c r="I573" s="37"/>
      <c r="J573" s="36"/>
      <c r="K573" s="37"/>
      <c r="L573" s="38"/>
    </row>
    <row r="574" spans="1:12" ht="13.5" thickBot="1">
      <c r="A574" s="39"/>
      <c r="B574" s="40" t="s">
        <v>28</v>
      </c>
      <c r="C574" s="99"/>
      <c r="D574" s="100"/>
      <c r="E574" s="101"/>
      <c r="F574" s="53"/>
      <c r="G574" s="41"/>
      <c r="H574" s="42"/>
      <c r="I574" s="43"/>
      <c r="J574" s="42"/>
      <c r="K574" s="43"/>
      <c r="L574" s="44"/>
    </row>
    <row r="575" spans="1:12" ht="25.5">
      <c r="A575" s="26"/>
      <c r="B575" s="27" t="s">
        <v>21</v>
      </c>
      <c r="C575" s="90"/>
      <c r="D575" s="91"/>
      <c r="E575" s="92"/>
      <c r="F575" s="51"/>
      <c r="G575" s="28" t="s">
        <v>22</v>
      </c>
      <c r="H575" s="50"/>
      <c r="I575" s="50"/>
      <c r="J575" s="50"/>
      <c r="K575" s="50"/>
      <c r="L575" s="29">
        <f>SUM(H575:K575)</f>
        <v>0</v>
      </c>
    </row>
    <row r="576" spans="1:12" ht="13.5" thickBot="1">
      <c r="A576" s="30"/>
      <c r="B576" s="40" t="s">
        <v>24</v>
      </c>
      <c r="C576" s="96"/>
      <c r="D576" s="97"/>
      <c r="E576" s="98"/>
      <c r="F576" s="52"/>
      <c r="G576" s="32" t="s">
        <v>23</v>
      </c>
      <c r="H576" s="33"/>
      <c r="I576" s="34"/>
      <c r="J576" s="33"/>
      <c r="K576" s="34"/>
      <c r="L576" s="35">
        <f>SUM(H576:K576)</f>
        <v>0</v>
      </c>
    </row>
    <row r="577" spans="1:12" ht="12.75">
      <c r="A577" s="30"/>
      <c r="B577" s="27" t="s">
        <v>27</v>
      </c>
      <c r="C577" s="96"/>
      <c r="D577" s="97"/>
      <c r="E577" s="98"/>
      <c r="F577" s="52"/>
      <c r="G577" s="31"/>
      <c r="H577" s="36"/>
      <c r="I577" s="37"/>
      <c r="J577" s="36"/>
      <c r="K577" s="37"/>
      <c r="L577" s="38"/>
    </row>
    <row r="578" spans="1:12" ht="13.5" thickBot="1">
      <c r="A578" s="39"/>
      <c r="B578" s="40" t="s">
        <v>28</v>
      </c>
      <c r="C578" s="99"/>
      <c r="D578" s="100"/>
      <c r="E578" s="101"/>
      <c r="F578" s="53"/>
      <c r="G578" s="41"/>
      <c r="H578" s="42"/>
      <c r="I578" s="43"/>
      <c r="J578" s="42"/>
      <c r="K578" s="43"/>
      <c r="L578" s="44"/>
    </row>
    <row r="579" spans="1:12" ht="25.5">
      <c r="A579" s="26"/>
      <c r="B579" s="27" t="s">
        <v>21</v>
      </c>
      <c r="C579" s="90"/>
      <c r="D579" s="91"/>
      <c r="E579" s="92"/>
      <c r="F579" s="51"/>
      <c r="G579" s="28" t="s">
        <v>22</v>
      </c>
      <c r="H579" s="50"/>
      <c r="I579" s="50"/>
      <c r="J579" s="50"/>
      <c r="K579" s="50"/>
      <c r="L579" s="29">
        <f>SUM(H579:K579)</f>
        <v>0</v>
      </c>
    </row>
    <row r="580" spans="1:12" ht="13.5" thickBot="1">
      <c r="A580" s="30"/>
      <c r="B580" s="40" t="s">
        <v>24</v>
      </c>
      <c r="C580" s="96"/>
      <c r="D580" s="97"/>
      <c r="E580" s="98"/>
      <c r="F580" s="52"/>
      <c r="G580" s="32" t="s">
        <v>23</v>
      </c>
      <c r="H580" s="33"/>
      <c r="I580" s="34"/>
      <c r="J580" s="33"/>
      <c r="K580" s="34"/>
      <c r="L580" s="35">
        <f>SUM(H580:K580)</f>
        <v>0</v>
      </c>
    </row>
    <row r="581" spans="1:12" ht="12.75">
      <c r="A581" s="30"/>
      <c r="B581" s="27" t="s">
        <v>27</v>
      </c>
      <c r="C581" s="96"/>
      <c r="D581" s="97"/>
      <c r="E581" s="98"/>
      <c r="F581" s="52"/>
      <c r="G581" s="31"/>
      <c r="H581" s="36"/>
      <c r="I581" s="37"/>
      <c r="J581" s="36"/>
      <c r="K581" s="37"/>
      <c r="L581" s="38"/>
    </row>
    <row r="582" spans="1:12" ht="13.5" thickBot="1">
      <c r="A582" s="39"/>
      <c r="B582" s="40" t="s">
        <v>28</v>
      </c>
      <c r="C582" s="99"/>
      <c r="D582" s="100"/>
      <c r="E582" s="101"/>
      <c r="F582" s="53"/>
      <c r="G582" s="41"/>
      <c r="H582" s="42"/>
      <c r="I582" s="43"/>
      <c r="J582" s="42"/>
      <c r="K582" s="43"/>
      <c r="L582" s="44"/>
    </row>
    <row r="583" spans="1:12" ht="25.5">
      <c r="A583" s="26"/>
      <c r="B583" s="27" t="s">
        <v>21</v>
      </c>
      <c r="C583" s="90"/>
      <c r="D583" s="91"/>
      <c r="E583" s="92"/>
      <c r="F583" s="51"/>
      <c r="G583" s="28" t="s">
        <v>22</v>
      </c>
      <c r="H583" s="50"/>
      <c r="I583" s="50"/>
      <c r="J583" s="50"/>
      <c r="K583" s="50"/>
      <c r="L583" s="29">
        <f>SUM(H583:K583)</f>
        <v>0</v>
      </c>
    </row>
    <row r="584" spans="1:12" ht="13.5" thickBot="1">
      <c r="A584" s="30"/>
      <c r="B584" s="40" t="s">
        <v>24</v>
      </c>
      <c r="C584" s="96"/>
      <c r="D584" s="97"/>
      <c r="E584" s="98"/>
      <c r="F584" s="52"/>
      <c r="G584" s="32" t="s">
        <v>23</v>
      </c>
      <c r="H584" s="33"/>
      <c r="I584" s="34"/>
      <c r="J584" s="33"/>
      <c r="K584" s="34"/>
      <c r="L584" s="35">
        <f>SUM(H584:K584)</f>
        <v>0</v>
      </c>
    </row>
    <row r="585" spans="1:12" ht="12.75">
      <c r="A585" s="30"/>
      <c r="B585" s="27" t="s">
        <v>27</v>
      </c>
      <c r="C585" s="96"/>
      <c r="D585" s="97"/>
      <c r="E585" s="98"/>
      <c r="F585" s="52"/>
      <c r="G585" s="31"/>
      <c r="H585" s="36"/>
      <c r="I585" s="37"/>
      <c r="J585" s="36"/>
      <c r="K585" s="37"/>
      <c r="L585" s="38"/>
    </row>
    <row r="586" spans="1:12" ht="13.5" thickBot="1">
      <c r="A586" s="39"/>
      <c r="B586" s="40" t="s">
        <v>28</v>
      </c>
      <c r="C586" s="99"/>
      <c r="D586" s="100"/>
      <c r="E586" s="101"/>
      <c r="F586" s="53"/>
      <c r="G586" s="41"/>
      <c r="H586" s="42"/>
      <c r="I586" s="43"/>
      <c r="J586" s="42"/>
      <c r="K586" s="43"/>
      <c r="L586" s="44"/>
    </row>
    <row r="587" spans="1:12" ht="13.5" thickBot="1">
      <c r="A587" s="93" t="s">
        <v>25</v>
      </c>
      <c r="B587" s="94"/>
      <c r="C587" s="94"/>
      <c r="D587" s="94"/>
      <c r="E587" s="94"/>
      <c r="F587" s="94"/>
      <c r="G587" s="94"/>
      <c r="H587" s="94"/>
      <c r="I587" s="94"/>
      <c r="J587" s="94"/>
      <c r="K587" s="94"/>
      <c r="L587" s="95"/>
    </row>
    <row r="588" spans="1:12" ht="12.75">
      <c r="A588" s="135" t="s">
        <v>307</v>
      </c>
      <c r="B588" s="135"/>
      <c r="C588" s="135"/>
      <c r="D588" s="135"/>
      <c r="E588" s="135"/>
      <c r="F588" s="135"/>
      <c r="G588" s="135"/>
      <c r="H588" s="135"/>
      <c r="I588" s="135"/>
      <c r="J588" s="135"/>
      <c r="K588" s="135"/>
      <c r="L588" s="135"/>
    </row>
    <row r="589" spans="1:12" ht="12.75">
      <c r="A589" s="136" t="s">
        <v>29</v>
      </c>
      <c r="B589" s="136"/>
      <c r="C589" s="136"/>
      <c r="D589" s="136"/>
      <c r="E589" s="136"/>
      <c r="F589" s="136"/>
      <c r="G589" s="136"/>
      <c r="H589" s="136"/>
      <c r="I589" s="136"/>
      <c r="J589" s="136"/>
      <c r="K589" s="136"/>
      <c r="L589" s="136"/>
    </row>
    <row r="590" spans="1:12" ht="13.5" thickBot="1">
      <c r="A590" s="137" t="s">
        <v>10</v>
      </c>
      <c r="B590" s="137"/>
      <c r="C590" s="137"/>
      <c r="D590" s="137"/>
      <c r="E590" s="137"/>
      <c r="F590" s="137"/>
      <c r="G590" s="137"/>
      <c r="H590" s="137"/>
      <c r="I590" s="137"/>
      <c r="J590" s="137"/>
      <c r="K590" s="137"/>
      <c r="L590" s="137"/>
    </row>
    <row r="591" spans="1:12" ht="13.5" thickBot="1">
      <c r="A591" s="138" t="s">
        <v>312</v>
      </c>
      <c r="B591" s="139"/>
      <c r="C591" s="140" t="s">
        <v>208</v>
      </c>
      <c r="D591" s="141"/>
      <c r="E591" s="141"/>
      <c r="F591" s="141"/>
      <c r="G591" s="141"/>
      <c r="H591" s="141"/>
      <c r="I591" s="141"/>
      <c r="J591" s="141"/>
      <c r="K591" s="141"/>
      <c r="L591" s="142"/>
    </row>
    <row r="592" spans="1:12" ht="12.75">
      <c r="A592" s="138" t="s">
        <v>11</v>
      </c>
      <c r="B592" s="139"/>
      <c r="C592" s="156" t="s">
        <v>209</v>
      </c>
      <c r="D592" s="157"/>
      <c r="E592" s="157"/>
      <c r="F592" s="157"/>
      <c r="G592" s="157"/>
      <c r="H592" s="157"/>
      <c r="I592" s="157"/>
      <c r="J592" s="157"/>
      <c r="K592" s="157"/>
      <c r="L592" s="158"/>
    </row>
    <row r="593" spans="1:12" ht="13.5" thickBot="1">
      <c r="A593" s="12"/>
      <c r="B593" s="12"/>
      <c r="C593" s="159"/>
      <c r="D593" s="160"/>
      <c r="E593" s="160"/>
      <c r="F593" s="160"/>
      <c r="G593" s="160"/>
      <c r="H593" s="160"/>
      <c r="I593" s="160"/>
      <c r="J593" s="160"/>
      <c r="K593" s="160"/>
      <c r="L593" s="161"/>
    </row>
    <row r="594" spans="1:12" ht="12.75">
      <c r="A594" s="149" t="s">
        <v>12</v>
      </c>
      <c r="B594" s="150"/>
      <c r="C594" s="150"/>
      <c r="D594" s="151"/>
      <c r="E594" s="146" t="s">
        <v>13</v>
      </c>
      <c r="F594" s="147"/>
      <c r="G594" s="147"/>
      <c r="H594" s="148"/>
      <c r="I594" s="122" t="s">
        <v>14</v>
      </c>
      <c r="J594" s="123"/>
      <c r="K594" s="123"/>
      <c r="L594" s="124"/>
    </row>
    <row r="595" spans="1:12" ht="12.75">
      <c r="A595" s="125" t="s">
        <v>382</v>
      </c>
      <c r="B595" s="126"/>
      <c r="C595" s="126"/>
      <c r="D595" s="127"/>
      <c r="E595" s="128"/>
      <c r="F595" s="109"/>
      <c r="G595" s="109"/>
      <c r="H595" s="129"/>
      <c r="I595" s="128"/>
      <c r="J595" s="109"/>
      <c r="K595" s="109"/>
      <c r="L595" s="130"/>
    </row>
    <row r="596" spans="1:12" ht="12.75">
      <c r="A596" s="131" t="s">
        <v>52</v>
      </c>
      <c r="B596" s="132"/>
      <c r="C596" s="132"/>
      <c r="D596" s="132"/>
      <c r="E596" s="14"/>
      <c r="F596" s="14"/>
      <c r="G596" s="14"/>
      <c r="H596" s="15">
        <v>2018</v>
      </c>
      <c r="I596" s="15">
        <v>2019</v>
      </c>
      <c r="J596" s="15">
        <v>2020</v>
      </c>
      <c r="K596" s="15">
        <v>2021</v>
      </c>
      <c r="L596" s="16" t="s">
        <v>15</v>
      </c>
    </row>
    <row r="597" spans="1:12" ht="12.75">
      <c r="A597" s="133" t="s">
        <v>16</v>
      </c>
      <c r="B597" s="134"/>
      <c r="C597" s="134"/>
      <c r="D597" s="17"/>
      <c r="E597" s="18"/>
      <c r="F597" s="18"/>
      <c r="G597" s="18"/>
      <c r="H597" s="19">
        <f>H602+H606+H610+H614+H618+H622+H626</f>
        <v>990</v>
      </c>
      <c r="I597" s="19">
        <f>I602+I606+I610+I614+I618+I622+I626</f>
        <v>1141</v>
      </c>
      <c r="J597" s="19">
        <f>J602+J606+J610+J614+J618+J622+J626</f>
        <v>1492</v>
      </c>
      <c r="K597" s="19">
        <f>K602+K606+K610+K614+K618+K622+K626</f>
        <v>1553</v>
      </c>
      <c r="L597" s="20">
        <f>SUM(H597:K597)</f>
        <v>5176</v>
      </c>
    </row>
    <row r="598" spans="1:12" ht="12.75">
      <c r="A598" s="21"/>
      <c r="B598" s="22"/>
      <c r="C598" s="109"/>
      <c r="D598" s="109"/>
      <c r="E598" s="109"/>
      <c r="F598" s="13"/>
      <c r="G598" s="23"/>
      <c r="H598" s="24"/>
      <c r="I598" s="24"/>
      <c r="J598" s="24"/>
      <c r="K598" s="24"/>
      <c r="L598" s="25"/>
    </row>
    <row r="599" spans="1:12" ht="12.75">
      <c r="A599" s="110" t="s">
        <v>17</v>
      </c>
      <c r="B599" s="112" t="s">
        <v>26</v>
      </c>
      <c r="C599" s="113"/>
      <c r="D599" s="113"/>
      <c r="E599" s="114"/>
      <c r="F599" s="118" t="s">
        <v>18</v>
      </c>
      <c r="G599" s="120" t="s">
        <v>19</v>
      </c>
      <c r="H599" s="102">
        <v>2018</v>
      </c>
      <c r="I599" s="102">
        <v>2019</v>
      </c>
      <c r="J599" s="102">
        <v>2020</v>
      </c>
      <c r="K599" s="102">
        <v>2021</v>
      </c>
      <c r="L599" s="104" t="s">
        <v>20</v>
      </c>
    </row>
    <row r="600" spans="1:12" ht="12.75">
      <c r="A600" s="111"/>
      <c r="B600" s="115"/>
      <c r="C600" s="116"/>
      <c r="D600" s="116"/>
      <c r="E600" s="117"/>
      <c r="F600" s="119"/>
      <c r="G600" s="121"/>
      <c r="H600" s="103"/>
      <c r="I600" s="103"/>
      <c r="J600" s="103"/>
      <c r="K600" s="103"/>
      <c r="L600" s="105"/>
    </row>
    <row r="601" spans="1:12" ht="25.5">
      <c r="A601" s="26" t="s">
        <v>287</v>
      </c>
      <c r="B601" s="27" t="s">
        <v>21</v>
      </c>
      <c r="C601" s="106" t="s">
        <v>344</v>
      </c>
      <c r="D601" s="107"/>
      <c r="E601" s="108"/>
      <c r="F601" s="51"/>
      <c r="G601" s="28" t="s">
        <v>22</v>
      </c>
      <c r="H601" s="50"/>
      <c r="I601" s="50"/>
      <c r="J601" s="50"/>
      <c r="K601" s="50"/>
      <c r="L601" s="29">
        <f>SUM(H601:K601)</f>
        <v>0</v>
      </c>
    </row>
    <row r="602" spans="1:12" ht="13.5" thickBot="1">
      <c r="A602" s="30"/>
      <c r="B602" s="40" t="s">
        <v>24</v>
      </c>
      <c r="C602" s="96" t="s">
        <v>210</v>
      </c>
      <c r="D602" s="97"/>
      <c r="E602" s="98"/>
      <c r="F602" s="52"/>
      <c r="G602" s="32" t="s">
        <v>23</v>
      </c>
      <c r="H602" s="33">
        <v>15</v>
      </c>
      <c r="I602" s="34">
        <v>16</v>
      </c>
      <c r="J602" s="33">
        <v>17</v>
      </c>
      <c r="K602" s="34">
        <v>18</v>
      </c>
      <c r="L602" s="35">
        <f>SUM(H602:K602)</f>
        <v>66</v>
      </c>
    </row>
    <row r="603" spans="1:12" ht="12.75">
      <c r="A603" s="30"/>
      <c r="B603" s="27" t="s">
        <v>27</v>
      </c>
      <c r="C603" s="96">
        <v>20</v>
      </c>
      <c r="D603" s="97"/>
      <c r="E603" s="98"/>
      <c r="F603" s="52"/>
      <c r="G603" s="31"/>
      <c r="H603" s="36"/>
      <c r="I603" s="37"/>
      <c r="J603" s="36"/>
      <c r="K603" s="37"/>
      <c r="L603" s="38"/>
    </row>
    <row r="604" spans="1:12" ht="13.5" thickBot="1">
      <c r="A604" s="39"/>
      <c r="B604" s="40" t="s">
        <v>28</v>
      </c>
      <c r="C604" s="99">
        <v>123</v>
      </c>
      <c r="D604" s="100"/>
      <c r="E604" s="101"/>
      <c r="F604" s="53"/>
      <c r="G604" s="41"/>
      <c r="H604" s="42"/>
      <c r="I604" s="43"/>
      <c r="J604" s="42"/>
      <c r="K604" s="43"/>
      <c r="L604" s="44"/>
    </row>
    <row r="605" spans="1:12" ht="25.5">
      <c r="A605" s="26" t="s">
        <v>287</v>
      </c>
      <c r="B605" s="27" t="s">
        <v>21</v>
      </c>
      <c r="C605" s="90" t="s">
        <v>345</v>
      </c>
      <c r="D605" s="91"/>
      <c r="E605" s="92"/>
      <c r="F605" s="51"/>
      <c r="G605" s="28" t="s">
        <v>22</v>
      </c>
      <c r="H605" s="50"/>
      <c r="I605" s="50"/>
      <c r="J605" s="50"/>
      <c r="K605" s="50"/>
      <c r="L605" s="29">
        <f>SUM(H605:K605)</f>
        <v>0</v>
      </c>
    </row>
    <row r="606" spans="1:12" ht="13.5" thickBot="1">
      <c r="A606" s="30"/>
      <c r="B606" s="40" t="s">
        <v>24</v>
      </c>
      <c r="C606" s="96" t="s">
        <v>210</v>
      </c>
      <c r="D606" s="97"/>
      <c r="E606" s="98"/>
      <c r="F606" s="52"/>
      <c r="G606" s="32" t="s">
        <v>23</v>
      </c>
      <c r="H606" s="33">
        <v>330</v>
      </c>
      <c r="I606" s="34">
        <v>350</v>
      </c>
      <c r="J606" s="33">
        <v>370</v>
      </c>
      <c r="K606" s="34">
        <v>400</v>
      </c>
      <c r="L606" s="35">
        <f>SUM(H606:K606)</f>
        <v>1450</v>
      </c>
    </row>
    <row r="607" spans="1:12" ht="12.75">
      <c r="A607" s="30"/>
      <c r="B607" s="27" t="s">
        <v>27</v>
      </c>
      <c r="C607" s="96">
        <v>20</v>
      </c>
      <c r="D607" s="97"/>
      <c r="E607" s="98"/>
      <c r="F607" s="52"/>
      <c r="G607" s="31"/>
      <c r="H607" s="36"/>
      <c r="I607" s="37"/>
      <c r="J607" s="36"/>
      <c r="K607" s="37"/>
      <c r="L607" s="38"/>
    </row>
    <row r="608" spans="1:12" ht="13.5" thickBot="1">
      <c r="A608" s="39"/>
      <c r="B608" s="40" t="s">
        <v>28</v>
      </c>
      <c r="C608" s="99">
        <v>123</v>
      </c>
      <c r="D608" s="100"/>
      <c r="E608" s="101"/>
      <c r="F608" s="53"/>
      <c r="G608" s="41"/>
      <c r="H608" s="42"/>
      <c r="I608" s="43"/>
      <c r="J608" s="42"/>
      <c r="K608" s="43"/>
      <c r="L608" s="44"/>
    </row>
    <row r="609" spans="1:12" ht="25.5">
      <c r="A609" s="26" t="s">
        <v>287</v>
      </c>
      <c r="B609" s="27" t="s">
        <v>21</v>
      </c>
      <c r="C609" s="90" t="s">
        <v>346</v>
      </c>
      <c r="D609" s="91"/>
      <c r="E609" s="92"/>
      <c r="F609" s="51"/>
      <c r="G609" s="28" t="s">
        <v>22</v>
      </c>
      <c r="H609" s="50"/>
      <c r="I609" s="50"/>
      <c r="J609" s="50"/>
      <c r="K609" s="50"/>
      <c r="L609" s="29">
        <f>SUM(H609:K609)</f>
        <v>0</v>
      </c>
    </row>
    <row r="610" spans="1:12" ht="13.5" thickBot="1">
      <c r="A610" s="30"/>
      <c r="B610" s="40" t="s">
        <v>24</v>
      </c>
      <c r="C610" s="96" t="s">
        <v>211</v>
      </c>
      <c r="D610" s="97"/>
      <c r="E610" s="98"/>
      <c r="F610" s="52"/>
      <c r="G610" s="32" t="s">
        <v>23</v>
      </c>
      <c r="H610" s="33">
        <v>90</v>
      </c>
      <c r="I610" s="34">
        <v>95</v>
      </c>
      <c r="J610" s="33">
        <v>100</v>
      </c>
      <c r="K610" s="34">
        <v>105</v>
      </c>
      <c r="L610" s="35">
        <f>SUM(H610:K610)</f>
        <v>390</v>
      </c>
    </row>
    <row r="611" spans="1:12" ht="12.75">
      <c r="A611" s="30"/>
      <c r="B611" s="27" t="s">
        <v>27</v>
      </c>
      <c r="C611" s="96">
        <v>20</v>
      </c>
      <c r="D611" s="97"/>
      <c r="E611" s="98"/>
      <c r="F611" s="52"/>
      <c r="G611" s="31"/>
      <c r="H611" s="36"/>
      <c r="I611" s="37"/>
      <c r="J611" s="36"/>
      <c r="K611" s="37"/>
      <c r="L611" s="38"/>
    </row>
    <row r="612" spans="1:12" ht="13.5" thickBot="1">
      <c r="A612" s="39"/>
      <c r="B612" s="40" t="s">
        <v>28</v>
      </c>
      <c r="C612" s="99">
        <v>608</v>
      </c>
      <c r="D612" s="100"/>
      <c r="E612" s="101"/>
      <c r="F612" s="53"/>
      <c r="G612" s="41"/>
      <c r="H612" s="42"/>
      <c r="I612" s="43"/>
      <c r="J612" s="42"/>
      <c r="K612" s="43"/>
      <c r="L612" s="44"/>
    </row>
    <row r="613" spans="1:12" ht="25.5">
      <c r="A613" s="26" t="s">
        <v>287</v>
      </c>
      <c r="B613" s="27" t="s">
        <v>21</v>
      </c>
      <c r="C613" s="90" t="s">
        <v>347</v>
      </c>
      <c r="D613" s="91"/>
      <c r="E613" s="92"/>
      <c r="F613" s="51"/>
      <c r="G613" s="28" t="s">
        <v>22</v>
      </c>
      <c r="H613" s="50"/>
      <c r="I613" s="50"/>
      <c r="J613" s="50"/>
      <c r="K613" s="50"/>
      <c r="L613" s="29">
        <f>SUM(H613:K613)</f>
        <v>0</v>
      </c>
    </row>
    <row r="614" spans="1:12" ht="13.5" thickBot="1">
      <c r="A614" s="30"/>
      <c r="B614" s="40" t="s">
        <v>24</v>
      </c>
      <c r="C614" s="96" t="s">
        <v>212</v>
      </c>
      <c r="D614" s="97"/>
      <c r="E614" s="98"/>
      <c r="F614" s="52"/>
      <c r="G614" s="32" t="s">
        <v>23</v>
      </c>
      <c r="H614" s="33">
        <v>300</v>
      </c>
      <c r="I614" s="34">
        <v>400</v>
      </c>
      <c r="J614" s="33">
        <v>700</v>
      </c>
      <c r="K614" s="34">
        <v>700</v>
      </c>
      <c r="L614" s="35">
        <f>SUM(H614:K614)</f>
        <v>2100</v>
      </c>
    </row>
    <row r="615" spans="1:12" ht="12.75">
      <c r="A615" s="30"/>
      <c r="B615" s="27" t="s">
        <v>27</v>
      </c>
      <c r="C615" s="96">
        <v>20</v>
      </c>
      <c r="D615" s="97"/>
      <c r="E615" s="98"/>
      <c r="F615" s="52"/>
      <c r="G615" s="31"/>
      <c r="H615" s="36"/>
      <c r="I615" s="37"/>
      <c r="J615" s="36"/>
      <c r="K615" s="37"/>
      <c r="L615" s="38"/>
    </row>
    <row r="616" spans="1:12" ht="13.5" thickBot="1">
      <c r="A616" s="39"/>
      <c r="B616" s="40" t="s">
        <v>28</v>
      </c>
      <c r="C616" s="99">
        <v>608</v>
      </c>
      <c r="D616" s="100"/>
      <c r="E616" s="101"/>
      <c r="F616" s="53"/>
      <c r="G616" s="41"/>
      <c r="H616" s="42"/>
      <c r="I616" s="43"/>
      <c r="J616" s="42"/>
      <c r="K616" s="43"/>
      <c r="L616" s="44"/>
    </row>
    <row r="617" spans="1:12" ht="25.5">
      <c r="A617" s="26" t="s">
        <v>287</v>
      </c>
      <c r="B617" s="27" t="s">
        <v>21</v>
      </c>
      <c r="C617" s="90" t="s">
        <v>348</v>
      </c>
      <c r="D617" s="91"/>
      <c r="E617" s="92"/>
      <c r="F617" s="51"/>
      <c r="G617" s="28" t="s">
        <v>22</v>
      </c>
      <c r="H617" s="50"/>
      <c r="I617" s="50"/>
      <c r="J617" s="50"/>
      <c r="K617" s="50"/>
      <c r="L617" s="29">
        <f>SUM(H617:K617)</f>
        <v>0</v>
      </c>
    </row>
    <row r="618" spans="1:12" ht="13.5" thickBot="1">
      <c r="A618" s="30"/>
      <c r="B618" s="40" t="s">
        <v>24</v>
      </c>
      <c r="C618" s="96" t="s">
        <v>213</v>
      </c>
      <c r="D618" s="97"/>
      <c r="E618" s="98"/>
      <c r="F618" s="52"/>
      <c r="G618" s="32" t="s">
        <v>23</v>
      </c>
      <c r="H618" s="33">
        <v>65</v>
      </c>
      <c r="I618" s="34">
        <v>70</v>
      </c>
      <c r="J618" s="33">
        <v>75</v>
      </c>
      <c r="K618" s="34">
        <v>80</v>
      </c>
      <c r="L618" s="35">
        <f>SUM(H618:K618)</f>
        <v>290</v>
      </c>
    </row>
    <row r="619" spans="1:12" ht="12.75">
      <c r="A619" s="30"/>
      <c r="B619" s="27" t="s">
        <v>27</v>
      </c>
      <c r="C619" s="96">
        <v>20</v>
      </c>
      <c r="D619" s="97"/>
      <c r="E619" s="98"/>
      <c r="F619" s="52"/>
      <c r="G619" s="31"/>
      <c r="H619" s="36"/>
      <c r="I619" s="37"/>
      <c r="J619" s="36"/>
      <c r="K619" s="37"/>
      <c r="L619" s="38"/>
    </row>
    <row r="620" spans="1:12" ht="13.5" thickBot="1">
      <c r="A620" s="39"/>
      <c r="B620" s="40" t="s">
        <v>28</v>
      </c>
      <c r="C620" s="99">
        <v>606</v>
      </c>
      <c r="D620" s="100"/>
      <c r="E620" s="101"/>
      <c r="F620" s="53"/>
      <c r="G620" s="41"/>
      <c r="H620" s="42"/>
      <c r="I620" s="43"/>
      <c r="J620" s="42"/>
      <c r="K620" s="43"/>
      <c r="L620" s="44"/>
    </row>
    <row r="621" spans="1:12" ht="25.5">
      <c r="A621" s="26" t="s">
        <v>287</v>
      </c>
      <c r="B621" s="27" t="s">
        <v>21</v>
      </c>
      <c r="C621" s="90" t="s">
        <v>349</v>
      </c>
      <c r="D621" s="91"/>
      <c r="E621" s="92"/>
      <c r="F621" s="51"/>
      <c r="G621" s="28" t="s">
        <v>22</v>
      </c>
      <c r="H621" s="50"/>
      <c r="I621" s="50"/>
      <c r="J621" s="50"/>
      <c r="K621" s="50"/>
      <c r="L621" s="29">
        <f>SUM(H621:K621)</f>
        <v>0</v>
      </c>
    </row>
    <row r="622" spans="1:12" ht="13.5" thickBot="1">
      <c r="A622" s="30"/>
      <c r="B622" s="40" t="s">
        <v>24</v>
      </c>
      <c r="C622" s="96" t="s">
        <v>214</v>
      </c>
      <c r="D622" s="97"/>
      <c r="E622" s="98"/>
      <c r="F622" s="52"/>
      <c r="G622" s="32" t="s">
        <v>23</v>
      </c>
      <c r="H622" s="33">
        <v>30</v>
      </c>
      <c r="I622" s="34">
        <v>30</v>
      </c>
      <c r="J622" s="33">
        <v>30</v>
      </c>
      <c r="K622" s="34">
        <v>30</v>
      </c>
      <c r="L622" s="35">
        <f>SUM(H622:K622)</f>
        <v>120</v>
      </c>
    </row>
    <row r="623" spans="1:12" ht="12.75">
      <c r="A623" s="30"/>
      <c r="B623" s="27" t="s">
        <v>27</v>
      </c>
      <c r="C623" s="96">
        <v>25</v>
      </c>
      <c r="D623" s="97"/>
      <c r="E623" s="98"/>
      <c r="F623" s="52"/>
      <c r="G623" s="31"/>
      <c r="H623" s="36"/>
      <c r="I623" s="37"/>
      <c r="J623" s="36"/>
      <c r="K623" s="37"/>
      <c r="L623" s="38"/>
    </row>
    <row r="624" spans="1:12" ht="13.5" thickBot="1">
      <c r="A624" s="39"/>
      <c r="B624" s="40" t="s">
        <v>28</v>
      </c>
      <c r="C624" s="99">
        <v>752</v>
      </c>
      <c r="D624" s="100"/>
      <c r="E624" s="101"/>
      <c r="F624" s="53"/>
      <c r="G624" s="41"/>
      <c r="H624" s="42"/>
      <c r="I624" s="43"/>
      <c r="J624" s="42"/>
      <c r="K624" s="43"/>
      <c r="L624" s="44"/>
    </row>
    <row r="625" spans="1:12" ht="25.5">
      <c r="A625" s="26" t="s">
        <v>287</v>
      </c>
      <c r="B625" s="27" t="s">
        <v>21</v>
      </c>
      <c r="C625" s="90" t="s">
        <v>360</v>
      </c>
      <c r="D625" s="91"/>
      <c r="E625" s="92"/>
      <c r="F625" s="51"/>
      <c r="G625" s="28" t="s">
        <v>22</v>
      </c>
      <c r="H625" s="50"/>
      <c r="I625" s="50"/>
      <c r="J625" s="50"/>
      <c r="K625" s="50"/>
      <c r="L625" s="29">
        <f>SUM(H625:K625)</f>
        <v>0</v>
      </c>
    </row>
    <row r="626" spans="1:12" ht="13.5" thickBot="1">
      <c r="A626" s="30"/>
      <c r="B626" s="40" t="s">
        <v>24</v>
      </c>
      <c r="C626" s="96"/>
      <c r="D626" s="97"/>
      <c r="E626" s="98"/>
      <c r="F626" s="52"/>
      <c r="G626" s="32" t="s">
        <v>23</v>
      </c>
      <c r="H626" s="33">
        <v>160</v>
      </c>
      <c r="I626" s="34">
        <v>180</v>
      </c>
      <c r="J626" s="33">
        <v>200</v>
      </c>
      <c r="K626" s="34">
        <v>220</v>
      </c>
      <c r="L626" s="35">
        <f>SUM(H626:K626)</f>
        <v>760</v>
      </c>
    </row>
    <row r="627" spans="1:12" ht="12.75">
      <c r="A627" s="30"/>
      <c r="B627" s="27" t="s">
        <v>27</v>
      </c>
      <c r="C627" s="96">
        <v>20</v>
      </c>
      <c r="D627" s="97"/>
      <c r="E627" s="98"/>
      <c r="F627" s="52"/>
      <c r="G627" s="31"/>
      <c r="H627" s="36"/>
      <c r="I627" s="37"/>
      <c r="J627" s="36"/>
      <c r="K627" s="37"/>
      <c r="L627" s="38"/>
    </row>
    <row r="628" spans="1:12" ht="13.5" thickBot="1">
      <c r="A628" s="39"/>
      <c r="B628" s="40" t="s">
        <v>28</v>
      </c>
      <c r="C628" s="99">
        <v>608</v>
      </c>
      <c r="D628" s="100"/>
      <c r="E628" s="101"/>
      <c r="F628" s="53"/>
      <c r="G628" s="41"/>
      <c r="H628" s="42"/>
      <c r="I628" s="43"/>
      <c r="J628" s="42"/>
      <c r="K628" s="43"/>
      <c r="L628" s="44"/>
    </row>
    <row r="629" spans="1:12" ht="13.5" thickBot="1">
      <c r="A629" s="93" t="s">
        <v>25</v>
      </c>
      <c r="B629" s="94"/>
      <c r="C629" s="94"/>
      <c r="D629" s="94"/>
      <c r="E629" s="94"/>
      <c r="F629" s="94"/>
      <c r="G629" s="94"/>
      <c r="H629" s="94"/>
      <c r="I629" s="94"/>
      <c r="J629" s="94"/>
      <c r="K629" s="94"/>
      <c r="L629" s="95"/>
    </row>
    <row r="630" spans="1:12" ht="12.75">
      <c r="A630" s="135" t="s">
        <v>307</v>
      </c>
      <c r="B630" s="135"/>
      <c r="C630" s="135"/>
      <c r="D630" s="135"/>
      <c r="E630" s="135"/>
      <c r="F630" s="135"/>
      <c r="G630" s="135"/>
      <c r="H630" s="135"/>
      <c r="I630" s="135"/>
      <c r="J630" s="135"/>
      <c r="K630" s="135"/>
      <c r="L630" s="135"/>
    </row>
    <row r="631" spans="1:12" ht="12.75">
      <c r="A631" s="136" t="s">
        <v>29</v>
      </c>
      <c r="B631" s="136"/>
      <c r="C631" s="136"/>
      <c r="D631" s="136"/>
      <c r="E631" s="136"/>
      <c r="F631" s="136"/>
      <c r="G631" s="136"/>
      <c r="H631" s="136"/>
      <c r="I631" s="136"/>
      <c r="J631" s="136"/>
      <c r="K631" s="136"/>
      <c r="L631" s="136"/>
    </row>
    <row r="632" spans="1:12" ht="13.5" thickBot="1">
      <c r="A632" s="137" t="s">
        <v>10</v>
      </c>
      <c r="B632" s="137"/>
      <c r="C632" s="137"/>
      <c r="D632" s="137"/>
      <c r="E632" s="137"/>
      <c r="F632" s="137"/>
      <c r="G632" s="137"/>
      <c r="H632" s="137"/>
      <c r="I632" s="137"/>
      <c r="J632" s="137"/>
      <c r="K632" s="137"/>
      <c r="L632" s="137"/>
    </row>
    <row r="633" spans="1:12" ht="13.5" thickBot="1">
      <c r="A633" s="138" t="s">
        <v>312</v>
      </c>
      <c r="B633" s="139"/>
      <c r="C633" s="140" t="s">
        <v>208</v>
      </c>
      <c r="D633" s="141"/>
      <c r="E633" s="141"/>
      <c r="F633" s="141"/>
      <c r="G633" s="141"/>
      <c r="H633" s="141"/>
      <c r="I633" s="141"/>
      <c r="J633" s="141"/>
      <c r="K633" s="141"/>
      <c r="L633" s="142"/>
    </row>
    <row r="634" spans="1:12" ht="12.75">
      <c r="A634" s="138" t="s">
        <v>11</v>
      </c>
      <c r="B634" s="139"/>
      <c r="C634" s="156" t="s">
        <v>209</v>
      </c>
      <c r="D634" s="157"/>
      <c r="E634" s="157"/>
      <c r="F634" s="157"/>
      <c r="G634" s="157"/>
      <c r="H634" s="157"/>
      <c r="I634" s="157"/>
      <c r="J634" s="157"/>
      <c r="K634" s="157"/>
      <c r="L634" s="158"/>
    </row>
    <row r="635" spans="1:12" ht="13.5" thickBot="1">
      <c r="A635" s="12"/>
      <c r="B635" s="12"/>
      <c r="C635" s="159"/>
      <c r="D635" s="160"/>
      <c r="E635" s="160"/>
      <c r="F635" s="160"/>
      <c r="G635" s="160"/>
      <c r="H635" s="160"/>
      <c r="I635" s="160"/>
      <c r="J635" s="160"/>
      <c r="K635" s="160"/>
      <c r="L635" s="161"/>
    </row>
    <row r="636" spans="1:12" ht="12.75">
      <c r="A636" s="149" t="s">
        <v>12</v>
      </c>
      <c r="B636" s="150"/>
      <c r="C636" s="150"/>
      <c r="D636" s="151"/>
      <c r="E636" s="146" t="s">
        <v>13</v>
      </c>
      <c r="F636" s="147"/>
      <c r="G636" s="147"/>
      <c r="H636" s="148"/>
      <c r="I636" s="122" t="s">
        <v>14</v>
      </c>
      <c r="J636" s="123"/>
      <c r="K636" s="123"/>
      <c r="L636" s="124"/>
    </row>
    <row r="637" spans="1:12" ht="12.75">
      <c r="A637" s="125" t="s">
        <v>382</v>
      </c>
      <c r="B637" s="126"/>
      <c r="C637" s="126"/>
      <c r="D637" s="127"/>
      <c r="E637" s="128"/>
      <c r="F637" s="109"/>
      <c r="G637" s="109"/>
      <c r="H637" s="129"/>
      <c r="I637" s="128"/>
      <c r="J637" s="109"/>
      <c r="K637" s="109"/>
      <c r="L637" s="130"/>
    </row>
    <row r="638" spans="1:12" ht="12.75">
      <c r="A638" s="131" t="s">
        <v>52</v>
      </c>
      <c r="B638" s="132"/>
      <c r="C638" s="132"/>
      <c r="D638" s="132"/>
      <c r="E638" s="14"/>
      <c r="F638" s="14"/>
      <c r="G638" s="14"/>
      <c r="H638" s="15">
        <v>2018</v>
      </c>
      <c r="I638" s="15">
        <v>2019</v>
      </c>
      <c r="J638" s="15">
        <v>2020</v>
      </c>
      <c r="K638" s="15">
        <v>2021</v>
      </c>
      <c r="L638" s="16" t="s">
        <v>15</v>
      </c>
    </row>
    <row r="639" spans="1:12" ht="12.75">
      <c r="A639" s="133" t="s">
        <v>16</v>
      </c>
      <c r="B639" s="134"/>
      <c r="C639" s="134"/>
      <c r="D639" s="17"/>
      <c r="E639" s="18"/>
      <c r="F639" s="18"/>
      <c r="G639" s="18"/>
      <c r="H639" s="19">
        <f>H644+H648+H652+H656+H660+H664+H670</f>
        <v>10</v>
      </c>
      <c r="I639" s="19">
        <f>I644+I648+I652+I656+I660+I664+I670</f>
        <v>0</v>
      </c>
      <c r="J639" s="19">
        <f>J644+J648+J652+J656+J660+J664+J670</f>
        <v>0</v>
      </c>
      <c r="K639" s="19">
        <f>K644+K648+K652+K656+K660+K664+K670</f>
        <v>0</v>
      </c>
      <c r="L639" s="20">
        <f>SUM(H639:K639)</f>
        <v>10</v>
      </c>
    </row>
    <row r="640" spans="1:12" ht="12.75">
      <c r="A640" s="21"/>
      <c r="B640" s="22"/>
      <c r="C640" s="109"/>
      <c r="D640" s="109"/>
      <c r="E640" s="109"/>
      <c r="F640" s="13"/>
      <c r="G640" s="23"/>
      <c r="H640" s="24"/>
      <c r="I640" s="24"/>
      <c r="J640" s="24"/>
      <c r="K640" s="24"/>
      <c r="L640" s="25"/>
    </row>
    <row r="641" spans="1:12" ht="12.75">
      <c r="A641" s="110" t="s">
        <v>17</v>
      </c>
      <c r="B641" s="112" t="s">
        <v>26</v>
      </c>
      <c r="C641" s="113"/>
      <c r="D641" s="113"/>
      <c r="E641" s="114"/>
      <c r="F641" s="118" t="s">
        <v>18</v>
      </c>
      <c r="G641" s="120" t="s">
        <v>19</v>
      </c>
      <c r="H641" s="102">
        <v>2018</v>
      </c>
      <c r="I641" s="102">
        <v>2019</v>
      </c>
      <c r="J641" s="102">
        <v>2020</v>
      </c>
      <c r="K641" s="102">
        <v>2021</v>
      </c>
      <c r="L641" s="104" t="s">
        <v>20</v>
      </c>
    </row>
    <row r="642" spans="1:12" ht="12.75">
      <c r="A642" s="111"/>
      <c r="B642" s="115"/>
      <c r="C642" s="116"/>
      <c r="D642" s="116"/>
      <c r="E642" s="117"/>
      <c r="F642" s="119"/>
      <c r="G642" s="121"/>
      <c r="H642" s="103"/>
      <c r="I642" s="103"/>
      <c r="J642" s="103"/>
      <c r="K642" s="103"/>
      <c r="L642" s="105"/>
    </row>
    <row r="643" spans="1:12" ht="24" customHeight="1">
      <c r="A643" s="26" t="s">
        <v>287</v>
      </c>
      <c r="B643" s="27" t="s">
        <v>21</v>
      </c>
      <c r="C643" s="106" t="s">
        <v>379</v>
      </c>
      <c r="D643" s="107"/>
      <c r="E643" s="108"/>
      <c r="F643" s="51"/>
      <c r="G643" s="28"/>
      <c r="H643" s="50"/>
      <c r="I643" s="50"/>
      <c r="J643" s="50"/>
      <c r="K643" s="50"/>
      <c r="L643" s="29"/>
    </row>
    <row r="644" spans="1:12" ht="13.5" thickBot="1">
      <c r="A644" s="30"/>
      <c r="B644" s="40" t="s">
        <v>24</v>
      </c>
      <c r="C644" s="96" t="s">
        <v>380</v>
      </c>
      <c r="D644" s="97"/>
      <c r="E644" s="98"/>
      <c r="F644" s="52"/>
      <c r="G644" s="32"/>
      <c r="H644" s="33">
        <v>10</v>
      </c>
      <c r="I644" s="34"/>
      <c r="J644" s="33"/>
      <c r="K644" s="34"/>
      <c r="L644" s="35"/>
    </row>
    <row r="645" spans="1:12" ht="12.75">
      <c r="A645" s="30"/>
      <c r="B645" s="27" t="s">
        <v>27</v>
      </c>
      <c r="C645" s="96">
        <v>21</v>
      </c>
      <c r="D645" s="97"/>
      <c r="E645" s="98"/>
      <c r="F645" s="52"/>
      <c r="G645" s="31"/>
      <c r="H645" s="36"/>
      <c r="I645" s="37"/>
      <c r="J645" s="36"/>
      <c r="K645" s="37"/>
      <c r="L645" s="38"/>
    </row>
    <row r="646" spans="1:12" ht="13.5" thickBot="1">
      <c r="A646" s="39"/>
      <c r="B646" s="40" t="s">
        <v>28</v>
      </c>
      <c r="C646" s="99">
        <v>127</v>
      </c>
      <c r="D646" s="100"/>
      <c r="E646" s="101"/>
      <c r="F646" s="53"/>
      <c r="G646" s="41"/>
      <c r="H646" s="42"/>
      <c r="I646" s="43"/>
      <c r="J646" s="42"/>
      <c r="K646" s="43"/>
      <c r="L646" s="44"/>
    </row>
    <row r="647" spans="1:12" ht="25.5" customHeight="1">
      <c r="A647" s="26"/>
      <c r="B647" s="27" t="s">
        <v>21</v>
      </c>
      <c r="C647" s="90"/>
      <c r="D647" s="91"/>
      <c r="E647" s="92"/>
      <c r="F647" s="51"/>
      <c r="G647" s="28"/>
      <c r="H647" s="50"/>
      <c r="I647" s="50"/>
      <c r="J647" s="50"/>
      <c r="K647" s="50"/>
      <c r="L647" s="29"/>
    </row>
    <row r="648" spans="1:12" ht="13.5" thickBot="1">
      <c r="A648" s="30"/>
      <c r="B648" s="40" t="s">
        <v>24</v>
      </c>
      <c r="C648" s="96"/>
      <c r="D648" s="97"/>
      <c r="E648" s="98"/>
      <c r="F648" s="52"/>
      <c r="G648" s="32"/>
      <c r="H648" s="33"/>
      <c r="I648" s="34"/>
      <c r="J648" s="33"/>
      <c r="K648" s="34"/>
      <c r="L648" s="35"/>
    </row>
    <row r="649" spans="1:12" ht="12.75">
      <c r="A649" s="30"/>
      <c r="B649" s="27" t="s">
        <v>27</v>
      </c>
      <c r="C649" s="96"/>
      <c r="D649" s="97"/>
      <c r="E649" s="98"/>
      <c r="F649" s="52"/>
      <c r="G649" s="31"/>
      <c r="H649" s="36"/>
      <c r="I649" s="37"/>
      <c r="J649" s="36"/>
      <c r="K649" s="37"/>
      <c r="L649" s="38"/>
    </row>
    <row r="650" spans="1:12" ht="13.5" thickBot="1">
      <c r="A650" s="39"/>
      <c r="B650" s="40" t="s">
        <v>28</v>
      </c>
      <c r="C650" s="99"/>
      <c r="D650" s="100"/>
      <c r="E650" s="101"/>
      <c r="F650" s="53"/>
      <c r="G650" s="41"/>
      <c r="H650" s="42"/>
      <c r="I650" s="43"/>
      <c r="J650" s="42"/>
      <c r="K650" s="43"/>
      <c r="L650" s="44"/>
    </row>
    <row r="651" spans="1:12" ht="25.5" customHeight="1">
      <c r="A651" s="26"/>
      <c r="B651" s="27" t="s">
        <v>21</v>
      </c>
      <c r="C651" s="90"/>
      <c r="D651" s="91"/>
      <c r="E651" s="92"/>
      <c r="F651" s="51"/>
      <c r="G651" s="28"/>
      <c r="H651" s="50"/>
      <c r="I651" s="50"/>
      <c r="J651" s="50"/>
      <c r="K651" s="50"/>
      <c r="L651" s="29"/>
    </row>
    <row r="652" spans="1:12" ht="13.5" thickBot="1">
      <c r="A652" s="30"/>
      <c r="B652" s="40" t="s">
        <v>24</v>
      </c>
      <c r="C652" s="96"/>
      <c r="D652" s="97"/>
      <c r="E652" s="98"/>
      <c r="F652" s="52"/>
      <c r="G652" s="32"/>
      <c r="H652" s="33"/>
      <c r="I652" s="34"/>
      <c r="J652" s="33"/>
      <c r="K652" s="34"/>
      <c r="L652" s="35"/>
    </row>
    <row r="653" spans="1:12" ht="12.75">
      <c r="A653" s="30"/>
      <c r="B653" s="27" t="s">
        <v>27</v>
      </c>
      <c r="C653" s="96"/>
      <c r="D653" s="97"/>
      <c r="E653" s="98"/>
      <c r="F653" s="52"/>
      <c r="G653" s="31"/>
      <c r="H653" s="36"/>
      <c r="I653" s="37"/>
      <c r="J653" s="36"/>
      <c r="K653" s="37"/>
      <c r="L653" s="38"/>
    </row>
    <row r="654" spans="1:12" ht="13.5" thickBot="1">
      <c r="A654" s="39"/>
      <c r="B654" s="40" t="s">
        <v>28</v>
      </c>
      <c r="C654" s="99"/>
      <c r="D654" s="100"/>
      <c r="E654" s="101"/>
      <c r="F654" s="53"/>
      <c r="G654" s="41"/>
      <c r="H654" s="42"/>
      <c r="I654" s="43"/>
      <c r="J654" s="42"/>
      <c r="K654" s="43"/>
      <c r="L654" s="44"/>
    </row>
    <row r="655" spans="1:12" ht="25.5" customHeight="1">
      <c r="A655" s="26"/>
      <c r="B655" s="27" t="s">
        <v>21</v>
      </c>
      <c r="C655" s="90"/>
      <c r="D655" s="91"/>
      <c r="E655" s="92"/>
      <c r="F655" s="51"/>
      <c r="G655" s="28"/>
      <c r="H655" s="50"/>
      <c r="I655" s="50"/>
      <c r="J655" s="50"/>
      <c r="K655" s="50"/>
      <c r="L655" s="29"/>
    </row>
    <row r="656" spans="1:12" ht="13.5" thickBot="1">
      <c r="A656" s="30"/>
      <c r="B656" s="40" t="s">
        <v>24</v>
      </c>
      <c r="C656" s="96"/>
      <c r="D656" s="97"/>
      <c r="E656" s="98"/>
      <c r="F656" s="52"/>
      <c r="G656" s="32"/>
      <c r="H656" s="33"/>
      <c r="I656" s="34"/>
      <c r="J656" s="33"/>
      <c r="K656" s="34"/>
      <c r="L656" s="35"/>
    </row>
    <row r="657" spans="1:12" ht="12.75">
      <c r="A657" s="30"/>
      <c r="B657" s="27" t="s">
        <v>27</v>
      </c>
      <c r="C657" s="96"/>
      <c r="D657" s="97"/>
      <c r="E657" s="98"/>
      <c r="F657" s="52"/>
      <c r="G657" s="31"/>
      <c r="H657" s="36"/>
      <c r="I657" s="37"/>
      <c r="J657" s="36"/>
      <c r="K657" s="37"/>
      <c r="L657" s="38"/>
    </row>
    <row r="658" spans="1:12" ht="13.5" thickBot="1">
      <c r="A658" s="39"/>
      <c r="B658" s="40" t="s">
        <v>28</v>
      </c>
      <c r="C658" s="99"/>
      <c r="D658" s="100"/>
      <c r="E658" s="101"/>
      <c r="F658" s="53"/>
      <c r="G658" s="41"/>
      <c r="H658" s="42"/>
      <c r="I658" s="43"/>
      <c r="J658" s="42"/>
      <c r="K658" s="43"/>
      <c r="L658" s="44"/>
    </row>
    <row r="659" spans="1:12" ht="25.5" customHeight="1">
      <c r="A659" s="26"/>
      <c r="B659" s="27" t="s">
        <v>21</v>
      </c>
      <c r="C659" s="90"/>
      <c r="D659" s="91"/>
      <c r="E659" s="92"/>
      <c r="F659" s="51"/>
      <c r="G659" s="28"/>
      <c r="H659" s="50"/>
      <c r="I659" s="50"/>
      <c r="J659" s="50"/>
      <c r="K659" s="50"/>
      <c r="L659" s="29"/>
    </row>
    <row r="660" spans="1:12" ht="13.5" thickBot="1">
      <c r="A660" s="30"/>
      <c r="B660" s="40" t="s">
        <v>24</v>
      </c>
      <c r="C660" s="96"/>
      <c r="D660" s="97"/>
      <c r="E660" s="98"/>
      <c r="F660" s="52"/>
      <c r="G660" s="32"/>
      <c r="H660" s="33"/>
      <c r="I660" s="34"/>
      <c r="J660" s="33"/>
      <c r="K660" s="34"/>
      <c r="L660" s="35"/>
    </row>
    <row r="661" spans="1:12" ht="12.75">
      <c r="A661" s="30"/>
      <c r="B661" s="27" t="s">
        <v>27</v>
      </c>
      <c r="C661" s="96"/>
      <c r="D661" s="97"/>
      <c r="E661" s="98"/>
      <c r="F661" s="52"/>
      <c r="G661" s="31"/>
      <c r="H661" s="36"/>
      <c r="I661" s="37"/>
      <c r="J661" s="36"/>
      <c r="K661" s="37"/>
      <c r="L661" s="38"/>
    </row>
    <row r="662" spans="1:12" ht="13.5" thickBot="1">
      <c r="A662" s="39"/>
      <c r="B662" s="40" t="s">
        <v>28</v>
      </c>
      <c r="C662" s="99"/>
      <c r="D662" s="100"/>
      <c r="E662" s="101"/>
      <c r="F662" s="53"/>
      <c r="G662" s="41"/>
      <c r="H662" s="42"/>
      <c r="I662" s="43"/>
      <c r="J662" s="42"/>
      <c r="K662" s="43"/>
      <c r="L662" s="44"/>
    </row>
    <row r="663" spans="1:12" ht="25.5" customHeight="1">
      <c r="A663" s="26"/>
      <c r="B663" s="27" t="s">
        <v>21</v>
      </c>
      <c r="C663" s="90"/>
      <c r="D663" s="91"/>
      <c r="E663" s="92"/>
      <c r="F663" s="51"/>
      <c r="G663" s="28"/>
      <c r="H663" s="50"/>
      <c r="I663" s="50"/>
      <c r="J663" s="50"/>
      <c r="K663" s="50"/>
      <c r="L663" s="29"/>
    </row>
    <row r="664" spans="1:12" ht="13.5" thickBot="1">
      <c r="A664" s="30"/>
      <c r="B664" s="40" t="s">
        <v>24</v>
      </c>
      <c r="C664" s="96"/>
      <c r="D664" s="97"/>
      <c r="E664" s="98"/>
      <c r="F664" s="52"/>
      <c r="G664" s="32"/>
      <c r="H664" s="33"/>
      <c r="I664" s="34"/>
      <c r="J664" s="33"/>
      <c r="K664" s="34"/>
      <c r="L664" s="35"/>
    </row>
    <row r="665" spans="1:12" ht="12.75">
      <c r="A665" s="30"/>
      <c r="B665" s="27" t="s">
        <v>27</v>
      </c>
      <c r="C665" s="96"/>
      <c r="D665" s="97"/>
      <c r="E665" s="98"/>
      <c r="F665" s="52"/>
      <c r="G665" s="31"/>
      <c r="H665" s="36"/>
      <c r="I665" s="37"/>
      <c r="J665" s="36"/>
      <c r="K665" s="37"/>
      <c r="L665" s="38"/>
    </row>
    <row r="666" spans="1:12" ht="13.5" thickBot="1">
      <c r="A666" s="39"/>
      <c r="B666" s="40" t="s">
        <v>28</v>
      </c>
      <c r="C666" s="99"/>
      <c r="D666" s="100"/>
      <c r="E666" s="101"/>
      <c r="F666" s="53"/>
      <c r="G666" s="41"/>
      <c r="H666" s="42"/>
      <c r="I666" s="43"/>
      <c r="J666" s="42"/>
      <c r="K666" s="43"/>
      <c r="L666" s="44"/>
    </row>
    <row r="667" spans="1:12" ht="25.5" customHeight="1">
      <c r="A667" s="26"/>
      <c r="B667" s="27" t="s">
        <v>21</v>
      </c>
      <c r="C667" s="90"/>
      <c r="D667" s="91"/>
      <c r="E667" s="92"/>
      <c r="F667" s="51"/>
      <c r="G667" s="28"/>
      <c r="H667" s="50"/>
      <c r="I667" s="50"/>
      <c r="J667" s="50"/>
      <c r="K667" s="50"/>
      <c r="L667" s="29"/>
    </row>
    <row r="668" spans="1:12" ht="13.5" thickBot="1">
      <c r="A668" s="30"/>
      <c r="B668" s="40" t="s">
        <v>24</v>
      </c>
      <c r="C668" s="96"/>
      <c r="D668" s="97"/>
      <c r="E668" s="98"/>
      <c r="F668" s="52"/>
      <c r="G668" s="32"/>
      <c r="H668" s="33"/>
      <c r="I668" s="34"/>
      <c r="J668" s="33"/>
      <c r="K668" s="34"/>
      <c r="L668" s="35"/>
    </row>
    <row r="669" spans="1:12" ht="12.75">
      <c r="A669" s="30"/>
      <c r="B669" s="27" t="s">
        <v>27</v>
      </c>
      <c r="C669" s="96"/>
      <c r="D669" s="97"/>
      <c r="E669" s="98"/>
      <c r="F669" s="52"/>
      <c r="G669" s="31"/>
      <c r="H669" s="36"/>
      <c r="I669" s="37"/>
      <c r="J669" s="36"/>
      <c r="K669" s="37"/>
      <c r="L669" s="38"/>
    </row>
    <row r="670" spans="1:12" ht="13.5" thickBot="1">
      <c r="A670" s="39"/>
      <c r="B670" s="40" t="s">
        <v>28</v>
      </c>
      <c r="C670" s="99"/>
      <c r="D670" s="100"/>
      <c r="E670" s="101"/>
      <c r="F670" s="53"/>
      <c r="G670" s="41"/>
      <c r="H670" s="42"/>
      <c r="I670" s="43"/>
      <c r="J670" s="42"/>
      <c r="K670" s="43"/>
      <c r="L670" s="44"/>
    </row>
    <row r="671" spans="1:12" ht="13.5" thickBot="1">
      <c r="A671" s="93" t="s">
        <v>25</v>
      </c>
      <c r="B671" s="94"/>
      <c r="C671" s="94"/>
      <c r="D671" s="94"/>
      <c r="E671" s="94"/>
      <c r="F671" s="94"/>
      <c r="G671" s="94"/>
      <c r="H671" s="94"/>
      <c r="I671" s="94"/>
      <c r="J671" s="94"/>
      <c r="K671" s="94"/>
      <c r="L671" s="95"/>
    </row>
    <row r="672" spans="1:12" ht="12.75">
      <c r="A672" s="135" t="s">
        <v>306</v>
      </c>
      <c r="B672" s="135"/>
      <c r="C672" s="135"/>
      <c r="D672" s="135"/>
      <c r="E672" s="135"/>
      <c r="F672" s="135"/>
      <c r="G672" s="135"/>
      <c r="H672" s="135"/>
      <c r="I672" s="135"/>
      <c r="J672" s="135"/>
      <c r="K672" s="135"/>
      <c r="L672" s="135"/>
    </row>
    <row r="673" spans="1:12" ht="12.75">
      <c r="A673" s="136" t="s">
        <v>29</v>
      </c>
      <c r="B673" s="136"/>
      <c r="C673" s="136"/>
      <c r="D673" s="136"/>
      <c r="E673" s="136"/>
      <c r="F673" s="136"/>
      <c r="G673" s="136"/>
      <c r="H673" s="136"/>
      <c r="I673" s="136"/>
      <c r="J673" s="136"/>
      <c r="K673" s="136"/>
      <c r="L673" s="136"/>
    </row>
    <row r="674" spans="1:12" ht="13.5" thickBot="1">
      <c r="A674" s="137" t="s">
        <v>10</v>
      </c>
      <c r="B674" s="137"/>
      <c r="C674" s="137"/>
      <c r="D674" s="137"/>
      <c r="E674" s="137"/>
      <c r="F674" s="137"/>
      <c r="G674" s="137"/>
      <c r="H674" s="137"/>
      <c r="I674" s="137"/>
      <c r="J674" s="137"/>
      <c r="K674" s="137"/>
      <c r="L674" s="137"/>
    </row>
    <row r="675" spans="1:12" ht="13.5" thickBot="1">
      <c r="A675" s="138" t="s">
        <v>313</v>
      </c>
      <c r="B675" s="139"/>
      <c r="C675" s="140" t="s">
        <v>215</v>
      </c>
      <c r="D675" s="141"/>
      <c r="E675" s="141"/>
      <c r="F675" s="141"/>
      <c r="G675" s="141"/>
      <c r="H675" s="141"/>
      <c r="I675" s="141"/>
      <c r="J675" s="141"/>
      <c r="K675" s="141"/>
      <c r="L675" s="142"/>
    </row>
    <row r="676" spans="1:12" ht="12.75">
      <c r="A676" s="138" t="s">
        <v>11</v>
      </c>
      <c r="B676" s="139"/>
      <c r="C676" s="156" t="s">
        <v>216</v>
      </c>
      <c r="D676" s="157"/>
      <c r="E676" s="157"/>
      <c r="F676" s="157"/>
      <c r="G676" s="157"/>
      <c r="H676" s="157"/>
      <c r="I676" s="157"/>
      <c r="J676" s="157"/>
      <c r="K676" s="157"/>
      <c r="L676" s="158"/>
    </row>
    <row r="677" spans="1:12" ht="13.5" thickBot="1">
      <c r="A677" s="12"/>
      <c r="B677" s="12"/>
      <c r="C677" s="159"/>
      <c r="D677" s="160"/>
      <c r="E677" s="160"/>
      <c r="F677" s="160"/>
      <c r="G677" s="160"/>
      <c r="H677" s="160"/>
      <c r="I677" s="160"/>
      <c r="J677" s="160"/>
      <c r="K677" s="160"/>
      <c r="L677" s="161"/>
    </row>
    <row r="678" spans="1:12" ht="12.75">
      <c r="A678" s="149" t="s">
        <v>12</v>
      </c>
      <c r="B678" s="150"/>
      <c r="C678" s="150"/>
      <c r="D678" s="151"/>
      <c r="E678" s="146" t="s">
        <v>13</v>
      </c>
      <c r="F678" s="147"/>
      <c r="G678" s="147"/>
      <c r="H678" s="148"/>
      <c r="I678" s="122" t="s">
        <v>14</v>
      </c>
      <c r="J678" s="123"/>
      <c r="K678" s="123"/>
      <c r="L678" s="124"/>
    </row>
    <row r="679" spans="1:12" ht="12.75">
      <c r="A679" s="125" t="s">
        <v>314</v>
      </c>
      <c r="B679" s="126"/>
      <c r="C679" s="126"/>
      <c r="D679" s="127"/>
      <c r="E679" s="128"/>
      <c r="F679" s="109"/>
      <c r="G679" s="109"/>
      <c r="H679" s="129"/>
      <c r="I679" s="128"/>
      <c r="J679" s="109"/>
      <c r="K679" s="109"/>
      <c r="L679" s="130"/>
    </row>
    <row r="680" spans="1:12" ht="12.75">
      <c r="A680" s="131" t="s">
        <v>52</v>
      </c>
      <c r="B680" s="132"/>
      <c r="C680" s="132"/>
      <c r="D680" s="132"/>
      <c r="E680" s="14"/>
      <c r="F680" s="14"/>
      <c r="G680" s="14"/>
      <c r="H680" s="15">
        <v>2018</v>
      </c>
      <c r="I680" s="15">
        <v>2019</v>
      </c>
      <c r="J680" s="15">
        <v>2020</v>
      </c>
      <c r="K680" s="15">
        <v>2021</v>
      </c>
      <c r="L680" s="16" t="s">
        <v>15</v>
      </c>
    </row>
    <row r="681" spans="1:12" ht="12.75">
      <c r="A681" s="133" t="s">
        <v>16</v>
      </c>
      <c r="B681" s="134"/>
      <c r="C681" s="134"/>
      <c r="D681" s="17"/>
      <c r="E681" s="18"/>
      <c r="F681" s="18"/>
      <c r="G681" s="18"/>
      <c r="H681" s="19">
        <f>H686+H690+H694+H698+H702+H706+H710</f>
        <v>950</v>
      </c>
      <c r="I681" s="19">
        <f>I686+I690+I694+I698+I702+I706+I710</f>
        <v>1000</v>
      </c>
      <c r="J681" s="19">
        <f>J686+J690+J694+J698+J702+J706+J710</f>
        <v>1050</v>
      </c>
      <c r="K681" s="19">
        <f>K686+K690+K694+K698+K702+K706+K710</f>
        <v>1100</v>
      </c>
      <c r="L681" s="20">
        <f>SUM(H681:K681)</f>
        <v>4100</v>
      </c>
    </row>
    <row r="682" spans="1:12" ht="12.75">
      <c r="A682" s="21"/>
      <c r="B682" s="22"/>
      <c r="C682" s="109"/>
      <c r="D682" s="109"/>
      <c r="E682" s="109"/>
      <c r="F682" s="13"/>
      <c r="G682" s="23"/>
      <c r="H682" s="24"/>
      <c r="I682" s="24"/>
      <c r="J682" s="24"/>
      <c r="K682" s="24"/>
      <c r="L682" s="25"/>
    </row>
    <row r="683" spans="1:12" ht="12.75">
      <c r="A683" s="110" t="s">
        <v>17</v>
      </c>
      <c r="B683" s="112" t="s">
        <v>26</v>
      </c>
      <c r="C683" s="113"/>
      <c r="D683" s="113"/>
      <c r="E683" s="114"/>
      <c r="F683" s="118" t="s">
        <v>18</v>
      </c>
      <c r="G683" s="120" t="s">
        <v>19</v>
      </c>
      <c r="H683" s="102">
        <v>2018</v>
      </c>
      <c r="I683" s="102">
        <v>2019</v>
      </c>
      <c r="J683" s="102">
        <v>2020</v>
      </c>
      <c r="K683" s="102">
        <v>2021</v>
      </c>
      <c r="L683" s="104" t="s">
        <v>20</v>
      </c>
    </row>
    <row r="684" spans="1:12" ht="12.75">
      <c r="A684" s="111"/>
      <c r="B684" s="115"/>
      <c r="C684" s="116"/>
      <c r="D684" s="116"/>
      <c r="E684" s="117"/>
      <c r="F684" s="119"/>
      <c r="G684" s="121"/>
      <c r="H684" s="103"/>
      <c r="I684" s="103"/>
      <c r="J684" s="103"/>
      <c r="K684" s="103"/>
      <c r="L684" s="105"/>
    </row>
    <row r="685" spans="1:12" ht="25.5">
      <c r="A685" s="26" t="s">
        <v>287</v>
      </c>
      <c r="B685" s="27" t="s">
        <v>21</v>
      </c>
      <c r="C685" s="106" t="s">
        <v>350</v>
      </c>
      <c r="D685" s="107"/>
      <c r="E685" s="108"/>
      <c r="F685" s="51" t="s">
        <v>291</v>
      </c>
      <c r="G685" s="28" t="s">
        <v>22</v>
      </c>
      <c r="H685" s="50">
        <v>100</v>
      </c>
      <c r="I685" s="50">
        <v>100</v>
      </c>
      <c r="J685" s="50">
        <v>100</v>
      </c>
      <c r="K685" s="50">
        <v>100</v>
      </c>
      <c r="L685" s="29">
        <f>SUM(H685:K685)</f>
        <v>400</v>
      </c>
    </row>
    <row r="686" spans="1:12" ht="13.5" thickBot="1">
      <c r="A686" s="30"/>
      <c r="B686" s="40" t="s">
        <v>24</v>
      </c>
      <c r="C686" s="96" t="s">
        <v>217</v>
      </c>
      <c r="D686" s="97"/>
      <c r="E686" s="98"/>
      <c r="F686" s="52"/>
      <c r="G686" s="32" t="s">
        <v>23</v>
      </c>
      <c r="H686" s="33">
        <v>950</v>
      </c>
      <c r="I686" s="34">
        <v>1000</v>
      </c>
      <c r="J686" s="33">
        <v>1050</v>
      </c>
      <c r="K686" s="34">
        <v>1100</v>
      </c>
      <c r="L686" s="35">
        <f>SUM(H686:K686)</f>
        <v>4100</v>
      </c>
    </row>
    <row r="687" spans="1:12" ht="12.75">
      <c r="A687" s="30"/>
      <c r="B687" s="27" t="s">
        <v>27</v>
      </c>
      <c r="C687" s="96">
        <v>12</v>
      </c>
      <c r="D687" s="97"/>
      <c r="E687" s="98"/>
      <c r="F687" s="52"/>
      <c r="G687" s="31"/>
      <c r="H687" s="36"/>
      <c r="I687" s="37"/>
      <c r="J687" s="36"/>
      <c r="K687" s="37"/>
      <c r="L687" s="38"/>
    </row>
    <row r="688" spans="1:12" ht="13.5" thickBot="1">
      <c r="A688" s="39"/>
      <c r="B688" s="40" t="s">
        <v>28</v>
      </c>
      <c r="C688" s="99">
        <v>361</v>
      </c>
      <c r="D688" s="100"/>
      <c r="E688" s="101"/>
      <c r="F688" s="53"/>
      <c r="G688" s="41"/>
      <c r="H688" s="42"/>
      <c r="I688" s="43"/>
      <c r="J688" s="42"/>
      <c r="K688" s="43"/>
      <c r="L688" s="44"/>
    </row>
    <row r="689" spans="1:12" ht="25.5">
      <c r="A689" s="26"/>
      <c r="B689" s="27" t="s">
        <v>21</v>
      </c>
      <c r="C689" s="90"/>
      <c r="D689" s="91"/>
      <c r="E689" s="92"/>
      <c r="F689" s="51"/>
      <c r="G689" s="28" t="s">
        <v>22</v>
      </c>
      <c r="H689" s="50"/>
      <c r="I689" s="50"/>
      <c r="J689" s="50"/>
      <c r="K689" s="50"/>
      <c r="L689" s="29">
        <f>SUM(H689:K689)</f>
        <v>0</v>
      </c>
    </row>
    <row r="690" spans="1:12" ht="13.5" thickBot="1">
      <c r="A690" s="30"/>
      <c r="B690" s="40" t="s">
        <v>24</v>
      </c>
      <c r="C690" s="96"/>
      <c r="D690" s="97"/>
      <c r="E690" s="98"/>
      <c r="F690" s="52"/>
      <c r="G690" s="32" t="s">
        <v>23</v>
      </c>
      <c r="H690" s="33"/>
      <c r="I690" s="34"/>
      <c r="J690" s="33"/>
      <c r="K690" s="34"/>
      <c r="L690" s="35">
        <f>SUM(H690:K690)</f>
        <v>0</v>
      </c>
    </row>
    <row r="691" spans="1:12" ht="12.75">
      <c r="A691" s="30"/>
      <c r="B691" s="27" t="s">
        <v>27</v>
      </c>
      <c r="C691" s="96"/>
      <c r="D691" s="97"/>
      <c r="E691" s="98"/>
      <c r="F691" s="52"/>
      <c r="G691" s="31"/>
      <c r="H691" s="36"/>
      <c r="I691" s="37"/>
      <c r="J691" s="36"/>
      <c r="K691" s="37"/>
      <c r="L691" s="38"/>
    </row>
    <row r="692" spans="1:12" ht="13.5" thickBot="1">
      <c r="A692" s="39"/>
      <c r="B692" s="40" t="s">
        <v>28</v>
      </c>
      <c r="C692" s="99"/>
      <c r="D692" s="100"/>
      <c r="E692" s="101"/>
      <c r="F692" s="53"/>
      <c r="G692" s="41"/>
      <c r="H692" s="42"/>
      <c r="I692" s="43"/>
      <c r="J692" s="42"/>
      <c r="K692" s="43"/>
      <c r="L692" s="44"/>
    </row>
    <row r="693" spans="1:12" ht="25.5">
      <c r="A693" s="26"/>
      <c r="B693" s="27" t="s">
        <v>21</v>
      </c>
      <c r="C693" s="90"/>
      <c r="D693" s="91"/>
      <c r="E693" s="92"/>
      <c r="F693" s="51"/>
      <c r="G693" s="28" t="s">
        <v>22</v>
      </c>
      <c r="H693" s="50"/>
      <c r="I693" s="50"/>
      <c r="J693" s="50"/>
      <c r="K693" s="50"/>
      <c r="L693" s="29">
        <f>SUM(H693:K693)</f>
        <v>0</v>
      </c>
    </row>
    <row r="694" spans="1:12" ht="13.5" thickBot="1">
      <c r="A694" s="30"/>
      <c r="B694" s="40" t="s">
        <v>24</v>
      </c>
      <c r="C694" s="96"/>
      <c r="D694" s="97"/>
      <c r="E694" s="98"/>
      <c r="F694" s="52"/>
      <c r="G694" s="32" t="s">
        <v>23</v>
      </c>
      <c r="H694" s="33"/>
      <c r="I694" s="34"/>
      <c r="J694" s="33"/>
      <c r="K694" s="34"/>
      <c r="L694" s="35">
        <f>SUM(H694:K694)</f>
        <v>0</v>
      </c>
    </row>
    <row r="695" spans="1:12" ht="12.75">
      <c r="A695" s="30"/>
      <c r="B695" s="27" t="s">
        <v>27</v>
      </c>
      <c r="C695" s="96"/>
      <c r="D695" s="97"/>
      <c r="E695" s="98"/>
      <c r="F695" s="52"/>
      <c r="G695" s="31"/>
      <c r="H695" s="36"/>
      <c r="I695" s="37"/>
      <c r="J695" s="36"/>
      <c r="K695" s="37"/>
      <c r="L695" s="38"/>
    </row>
    <row r="696" spans="1:12" ht="13.5" thickBot="1">
      <c r="A696" s="39"/>
      <c r="B696" s="40" t="s">
        <v>28</v>
      </c>
      <c r="C696" s="99"/>
      <c r="D696" s="100"/>
      <c r="E696" s="101"/>
      <c r="F696" s="53"/>
      <c r="G696" s="41"/>
      <c r="H696" s="42"/>
      <c r="I696" s="43"/>
      <c r="J696" s="42"/>
      <c r="K696" s="43"/>
      <c r="L696" s="44"/>
    </row>
    <row r="697" spans="1:12" ht="25.5">
      <c r="A697" s="26"/>
      <c r="B697" s="27" t="s">
        <v>21</v>
      </c>
      <c r="C697" s="90"/>
      <c r="D697" s="91"/>
      <c r="E697" s="92"/>
      <c r="F697" s="51"/>
      <c r="G697" s="28" t="s">
        <v>22</v>
      </c>
      <c r="H697" s="50"/>
      <c r="I697" s="50"/>
      <c r="J697" s="50"/>
      <c r="K697" s="50"/>
      <c r="L697" s="29">
        <f>SUM(H697:K697)</f>
        <v>0</v>
      </c>
    </row>
    <row r="698" spans="1:12" ht="13.5" thickBot="1">
      <c r="A698" s="30"/>
      <c r="B698" s="40" t="s">
        <v>24</v>
      </c>
      <c r="C698" s="96"/>
      <c r="D698" s="97"/>
      <c r="E698" s="98"/>
      <c r="F698" s="52"/>
      <c r="G698" s="32" t="s">
        <v>23</v>
      </c>
      <c r="H698" s="33"/>
      <c r="I698" s="34"/>
      <c r="J698" s="33"/>
      <c r="K698" s="34"/>
      <c r="L698" s="35">
        <f>SUM(H698:K698)</f>
        <v>0</v>
      </c>
    </row>
    <row r="699" spans="1:12" ht="12.75">
      <c r="A699" s="30"/>
      <c r="B699" s="27" t="s">
        <v>27</v>
      </c>
      <c r="C699" s="96"/>
      <c r="D699" s="97"/>
      <c r="E699" s="98"/>
      <c r="F699" s="52"/>
      <c r="G699" s="31"/>
      <c r="H699" s="36"/>
      <c r="I699" s="37"/>
      <c r="J699" s="36"/>
      <c r="K699" s="37"/>
      <c r="L699" s="38"/>
    </row>
    <row r="700" spans="1:12" ht="13.5" thickBot="1">
      <c r="A700" s="39"/>
      <c r="B700" s="40" t="s">
        <v>28</v>
      </c>
      <c r="C700" s="99"/>
      <c r="D700" s="100"/>
      <c r="E700" s="101"/>
      <c r="F700" s="53"/>
      <c r="G700" s="41"/>
      <c r="H700" s="42"/>
      <c r="I700" s="43"/>
      <c r="J700" s="42"/>
      <c r="K700" s="43"/>
      <c r="L700" s="44"/>
    </row>
    <row r="701" spans="1:12" ht="25.5">
      <c r="A701" s="26"/>
      <c r="B701" s="27" t="s">
        <v>21</v>
      </c>
      <c r="C701" s="90"/>
      <c r="D701" s="91"/>
      <c r="E701" s="92"/>
      <c r="F701" s="51"/>
      <c r="G701" s="28" t="s">
        <v>22</v>
      </c>
      <c r="H701" s="50"/>
      <c r="I701" s="50"/>
      <c r="J701" s="50"/>
      <c r="K701" s="50"/>
      <c r="L701" s="29">
        <f>SUM(H701:K701)</f>
        <v>0</v>
      </c>
    </row>
    <row r="702" spans="1:12" ht="13.5" thickBot="1">
      <c r="A702" s="30"/>
      <c r="B702" s="40" t="s">
        <v>24</v>
      </c>
      <c r="C702" s="96"/>
      <c r="D702" s="97"/>
      <c r="E702" s="98"/>
      <c r="F702" s="52"/>
      <c r="G702" s="32" t="s">
        <v>23</v>
      </c>
      <c r="H702" s="33"/>
      <c r="I702" s="34"/>
      <c r="J702" s="33"/>
      <c r="K702" s="34"/>
      <c r="L702" s="35">
        <f>SUM(H702:K702)</f>
        <v>0</v>
      </c>
    </row>
    <row r="703" spans="1:12" ht="12.75">
      <c r="A703" s="30"/>
      <c r="B703" s="27" t="s">
        <v>27</v>
      </c>
      <c r="C703" s="96"/>
      <c r="D703" s="97"/>
      <c r="E703" s="98"/>
      <c r="F703" s="52"/>
      <c r="G703" s="31"/>
      <c r="H703" s="36"/>
      <c r="I703" s="37"/>
      <c r="J703" s="36"/>
      <c r="K703" s="37"/>
      <c r="L703" s="38"/>
    </row>
    <row r="704" spans="1:12" ht="13.5" thickBot="1">
      <c r="A704" s="39"/>
      <c r="B704" s="40" t="s">
        <v>28</v>
      </c>
      <c r="C704" s="99"/>
      <c r="D704" s="100"/>
      <c r="E704" s="101"/>
      <c r="F704" s="53"/>
      <c r="G704" s="41"/>
      <c r="H704" s="42"/>
      <c r="I704" s="43"/>
      <c r="J704" s="42"/>
      <c r="K704" s="43"/>
      <c r="L704" s="44"/>
    </row>
    <row r="705" spans="1:12" ht="25.5">
      <c r="A705" s="26"/>
      <c r="B705" s="27" t="s">
        <v>21</v>
      </c>
      <c r="C705" s="90"/>
      <c r="D705" s="91"/>
      <c r="E705" s="92"/>
      <c r="F705" s="51"/>
      <c r="G705" s="28" t="s">
        <v>22</v>
      </c>
      <c r="H705" s="50"/>
      <c r="I705" s="50"/>
      <c r="J705" s="50"/>
      <c r="K705" s="50"/>
      <c r="L705" s="29">
        <f>SUM(H705:K705)</f>
        <v>0</v>
      </c>
    </row>
    <row r="706" spans="1:12" ht="13.5" thickBot="1">
      <c r="A706" s="30"/>
      <c r="B706" s="40" t="s">
        <v>24</v>
      </c>
      <c r="C706" s="96"/>
      <c r="D706" s="97"/>
      <c r="E706" s="98"/>
      <c r="F706" s="52"/>
      <c r="G706" s="32" t="s">
        <v>23</v>
      </c>
      <c r="H706" s="33"/>
      <c r="I706" s="34"/>
      <c r="J706" s="33"/>
      <c r="K706" s="34"/>
      <c r="L706" s="35">
        <f>SUM(H706:K706)</f>
        <v>0</v>
      </c>
    </row>
    <row r="707" spans="1:12" ht="12.75">
      <c r="A707" s="30"/>
      <c r="B707" s="27" t="s">
        <v>27</v>
      </c>
      <c r="C707" s="96"/>
      <c r="D707" s="97"/>
      <c r="E707" s="98"/>
      <c r="F707" s="52"/>
      <c r="G707" s="31"/>
      <c r="H707" s="36"/>
      <c r="I707" s="37"/>
      <c r="J707" s="36"/>
      <c r="K707" s="37"/>
      <c r="L707" s="38"/>
    </row>
    <row r="708" spans="1:12" ht="13.5" thickBot="1">
      <c r="A708" s="39"/>
      <c r="B708" s="40" t="s">
        <v>28</v>
      </c>
      <c r="C708" s="99"/>
      <c r="D708" s="100"/>
      <c r="E708" s="101"/>
      <c r="F708" s="53"/>
      <c r="G708" s="41"/>
      <c r="H708" s="42"/>
      <c r="I708" s="43"/>
      <c r="J708" s="42"/>
      <c r="K708" s="43"/>
      <c r="L708" s="44"/>
    </row>
    <row r="709" spans="1:12" ht="25.5">
      <c r="A709" s="26"/>
      <c r="B709" s="27" t="s">
        <v>21</v>
      </c>
      <c r="C709" s="90"/>
      <c r="D709" s="91"/>
      <c r="E709" s="92"/>
      <c r="F709" s="51"/>
      <c r="G709" s="28" t="s">
        <v>22</v>
      </c>
      <c r="H709" s="50"/>
      <c r="I709" s="50"/>
      <c r="J709" s="50"/>
      <c r="K709" s="50"/>
      <c r="L709" s="29">
        <f>SUM(H709:K709)</f>
        <v>0</v>
      </c>
    </row>
    <row r="710" spans="1:12" ht="13.5" thickBot="1">
      <c r="A710" s="30"/>
      <c r="B710" s="40" t="s">
        <v>24</v>
      </c>
      <c r="C710" s="96"/>
      <c r="D710" s="97"/>
      <c r="E710" s="98"/>
      <c r="F710" s="52"/>
      <c r="G710" s="32" t="s">
        <v>23</v>
      </c>
      <c r="H710" s="33"/>
      <c r="I710" s="34"/>
      <c r="J710" s="33"/>
      <c r="K710" s="34"/>
      <c r="L710" s="35">
        <f>SUM(H710:K710)</f>
        <v>0</v>
      </c>
    </row>
    <row r="711" spans="1:12" ht="12.75">
      <c r="A711" s="30"/>
      <c r="B711" s="27" t="s">
        <v>27</v>
      </c>
      <c r="C711" s="96"/>
      <c r="D711" s="97"/>
      <c r="E711" s="98"/>
      <c r="F711" s="52"/>
      <c r="G711" s="31"/>
      <c r="H711" s="36"/>
      <c r="I711" s="37"/>
      <c r="J711" s="36"/>
      <c r="K711" s="37"/>
      <c r="L711" s="38"/>
    </row>
    <row r="712" spans="1:12" ht="13.5" thickBot="1">
      <c r="A712" s="39"/>
      <c r="B712" s="40" t="s">
        <v>28</v>
      </c>
      <c r="C712" s="99"/>
      <c r="D712" s="100"/>
      <c r="E712" s="101"/>
      <c r="F712" s="53"/>
      <c r="G712" s="41"/>
      <c r="H712" s="42"/>
      <c r="I712" s="43"/>
      <c r="J712" s="42"/>
      <c r="K712" s="43"/>
      <c r="L712" s="44"/>
    </row>
    <row r="713" spans="1:12" ht="13.5" thickBot="1">
      <c r="A713" s="93" t="s">
        <v>25</v>
      </c>
      <c r="B713" s="94"/>
      <c r="C713" s="94"/>
      <c r="D713" s="94"/>
      <c r="E713" s="94"/>
      <c r="F713" s="94"/>
      <c r="G713" s="94"/>
      <c r="H713" s="94"/>
      <c r="I713" s="94"/>
      <c r="J713" s="94"/>
      <c r="K713" s="94"/>
      <c r="L713" s="95"/>
    </row>
    <row r="714" spans="1:12" ht="12.75">
      <c r="A714" s="135" t="s">
        <v>306</v>
      </c>
      <c r="B714" s="135"/>
      <c r="C714" s="135"/>
      <c r="D714" s="135"/>
      <c r="E714" s="135"/>
      <c r="F714" s="135"/>
      <c r="G714" s="135"/>
      <c r="H714" s="135"/>
      <c r="I714" s="135"/>
      <c r="J714" s="135"/>
      <c r="K714" s="135"/>
      <c r="L714" s="135"/>
    </row>
    <row r="715" spans="1:12" ht="12.75">
      <c r="A715" s="136" t="s">
        <v>29</v>
      </c>
      <c r="B715" s="136"/>
      <c r="C715" s="136"/>
      <c r="D715" s="136"/>
      <c r="E715" s="136"/>
      <c r="F715" s="136"/>
      <c r="G715" s="136"/>
      <c r="H715" s="136"/>
      <c r="I715" s="136"/>
      <c r="J715" s="136"/>
      <c r="K715" s="136"/>
      <c r="L715" s="136"/>
    </row>
    <row r="716" spans="1:12" ht="13.5" thickBot="1">
      <c r="A716" s="137" t="s">
        <v>10</v>
      </c>
      <c r="B716" s="137"/>
      <c r="C716" s="137"/>
      <c r="D716" s="137"/>
      <c r="E716" s="137"/>
      <c r="F716" s="137"/>
      <c r="G716" s="137"/>
      <c r="H716" s="137"/>
      <c r="I716" s="137"/>
      <c r="J716" s="137"/>
      <c r="K716" s="137"/>
      <c r="L716" s="137"/>
    </row>
    <row r="717" spans="1:12" ht="13.5" thickBot="1">
      <c r="A717" s="138" t="s">
        <v>315</v>
      </c>
      <c r="B717" s="139"/>
      <c r="C717" s="140" t="s">
        <v>218</v>
      </c>
      <c r="D717" s="141"/>
      <c r="E717" s="141"/>
      <c r="F717" s="141"/>
      <c r="G717" s="141"/>
      <c r="H717" s="141"/>
      <c r="I717" s="141"/>
      <c r="J717" s="141"/>
      <c r="K717" s="141"/>
      <c r="L717" s="142"/>
    </row>
    <row r="718" spans="1:12" ht="12.75">
      <c r="A718" s="138" t="s">
        <v>11</v>
      </c>
      <c r="B718" s="139"/>
      <c r="C718" s="156" t="s">
        <v>219</v>
      </c>
      <c r="D718" s="157"/>
      <c r="E718" s="157"/>
      <c r="F718" s="157"/>
      <c r="G718" s="157"/>
      <c r="H718" s="157"/>
      <c r="I718" s="157"/>
      <c r="J718" s="157"/>
      <c r="K718" s="157"/>
      <c r="L718" s="158"/>
    </row>
    <row r="719" spans="1:12" ht="13.5" thickBot="1">
      <c r="A719" s="12"/>
      <c r="B719" s="12"/>
      <c r="C719" s="159"/>
      <c r="D719" s="160"/>
      <c r="E719" s="160"/>
      <c r="F719" s="160"/>
      <c r="G719" s="160"/>
      <c r="H719" s="160"/>
      <c r="I719" s="160"/>
      <c r="J719" s="160"/>
      <c r="K719" s="160"/>
      <c r="L719" s="161"/>
    </row>
    <row r="720" spans="1:12" ht="12.75">
      <c r="A720" s="149" t="s">
        <v>12</v>
      </c>
      <c r="B720" s="150"/>
      <c r="C720" s="150"/>
      <c r="D720" s="151"/>
      <c r="E720" s="146" t="s">
        <v>13</v>
      </c>
      <c r="F720" s="147"/>
      <c r="G720" s="147"/>
      <c r="H720" s="148"/>
      <c r="I720" s="122" t="s">
        <v>14</v>
      </c>
      <c r="J720" s="123"/>
      <c r="K720" s="123"/>
      <c r="L720" s="124"/>
    </row>
    <row r="721" spans="1:12" ht="12.75">
      <c r="A721" s="125" t="s">
        <v>383</v>
      </c>
      <c r="B721" s="126"/>
      <c r="C721" s="126"/>
      <c r="D721" s="127"/>
      <c r="E721" s="128"/>
      <c r="F721" s="109"/>
      <c r="G721" s="109"/>
      <c r="H721" s="129"/>
      <c r="I721" s="128"/>
      <c r="J721" s="109"/>
      <c r="K721" s="109"/>
      <c r="L721" s="130"/>
    </row>
    <row r="722" spans="1:12" ht="12.75">
      <c r="A722" s="131" t="s">
        <v>52</v>
      </c>
      <c r="B722" s="132"/>
      <c r="C722" s="132"/>
      <c r="D722" s="132"/>
      <c r="E722" s="14"/>
      <c r="F722" s="14"/>
      <c r="G722" s="14"/>
      <c r="H722" s="15">
        <v>2018</v>
      </c>
      <c r="I722" s="15">
        <v>2019</v>
      </c>
      <c r="J722" s="15">
        <v>2020</v>
      </c>
      <c r="K722" s="15">
        <v>2021</v>
      </c>
      <c r="L722" s="16" t="s">
        <v>15</v>
      </c>
    </row>
    <row r="723" spans="1:12" ht="12.75">
      <c r="A723" s="133" t="s">
        <v>16</v>
      </c>
      <c r="B723" s="134"/>
      <c r="C723" s="134"/>
      <c r="D723" s="17"/>
      <c r="E723" s="18"/>
      <c r="F723" s="18"/>
      <c r="G723" s="18"/>
      <c r="H723" s="19">
        <f>H728+H732+H736+H740+H744+H748+H752</f>
        <v>7280</v>
      </c>
      <c r="I723" s="19">
        <f>I728+I732+I736+I740+I744+I748+I752</f>
        <v>8805</v>
      </c>
      <c r="J723" s="19">
        <f>J728+J732+J736+J740+J744+J748+J752</f>
        <v>9590</v>
      </c>
      <c r="K723" s="19">
        <f>K728+K732+K736+K740+K744+K748+K752</f>
        <v>10100</v>
      </c>
      <c r="L723" s="19">
        <f>L728+L732+L736+L740+L744+L748+L752</f>
        <v>35775</v>
      </c>
    </row>
    <row r="724" spans="1:12" ht="12.75">
      <c r="A724" s="21"/>
      <c r="B724" s="22"/>
      <c r="C724" s="109"/>
      <c r="D724" s="109"/>
      <c r="E724" s="109"/>
      <c r="F724" s="13"/>
      <c r="G724" s="23"/>
      <c r="H724" s="24"/>
      <c r="I724" s="24"/>
      <c r="J724" s="24"/>
      <c r="K724" s="24"/>
      <c r="L724" s="25"/>
    </row>
    <row r="725" spans="1:12" ht="12.75">
      <c r="A725" s="110" t="s">
        <v>17</v>
      </c>
      <c r="B725" s="112" t="s">
        <v>26</v>
      </c>
      <c r="C725" s="113"/>
      <c r="D725" s="113"/>
      <c r="E725" s="114"/>
      <c r="F725" s="118" t="s">
        <v>18</v>
      </c>
      <c r="G725" s="120" t="s">
        <v>19</v>
      </c>
      <c r="H725" s="102">
        <v>2018</v>
      </c>
      <c r="I725" s="102">
        <v>2019</v>
      </c>
      <c r="J725" s="102">
        <v>2020</v>
      </c>
      <c r="K725" s="102">
        <v>2021</v>
      </c>
      <c r="L725" s="104" t="s">
        <v>20</v>
      </c>
    </row>
    <row r="726" spans="1:12" ht="12.75">
      <c r="A726" s="111"/>
      <c r="B726" s="115"/>
      <c r="C726" s="116"/>
      <c r="D726" s="116"/>
      <c r="E726" s="117"/>
      <c r="F726" s="119"/>
      <c r="G726" s="121"/>
      <c r="H726" s="103"/>
      <c r="I726" s="103"/>
      <c r="J726" s="103"/>
      <c r="K726" s="103"/>
      <c r="L726" s="105"/>
    </row>
    <row r="727" spans="1:12" ht="25.5">
      <c r="A727" s="26" t="s">
        <v>287</v>
      </c>
      <c r="B727" s="27" t="s">
        <v>21</v>
      </c>
      <c r="C727" s="106" t="s">
        <v>220</v>
      </c>
      <c r="D727" s="107"/>
      <c r="E727" s="108"/>
      <c r="F727" s="51"/>
      <c r="G727" s="28" t="s">
        <v>22</v>
      </c>
      <c r="H727" s="50"/>
      <c r="I727" s="50"/>
      <c r="J727" s="50"/>
      <c r="K727" s="50"/>
      <c r="L727" s="29">
        <f>SUM(H727:K727)</f>
        <v>0</v>
      </c>
    </row>
    <row r="728" spans="1:12" ht="13.5" thickBot="1">
      <c r="A728" s="30"/>
      <c r="B728" s="40" t="s">
        <v>24</v>
      </c>
      <c r="C728" s="96" t="s">
        <v>221</v>
      </c>
      <c r="D728" s="97"/>
      <c r="E728" s="98"/>
      <c r="F728" s="52"/>
      <c r="G728" s="32" t="s">
        <v>23</v>
      </c>
      <c r="H728" s="33">
        <v>80</v>
      </c>
      <c r="I728" s="34">
        <v>85</v>
      </c>
      <c r="J728" s="33">
        <v>90</v>
      </c>
      <c r="K728" s="34">
        <v>100</v>
      </c>
      <c r="L728" s="35">
        <f>SUM(H728:K728)</f>
        <v>355</v>
      </c>
    </row>
    <row r="729" spans="1:12" ht="12.75">
      <c r="A729" s="30"/>
      <c r="B729" s="27" t="s">
        <v>27</v>
      </c>
      <c r="C729" s="96">
        <v>12</v>
      </c>
      <c r="D729" s="97"/>
      <c r="E729" s="98"/>
      <c r="F729" s="52"/>
      <c r="G729" s="31"/>
      <c r="H729" s="36"/>
      <c r="I729" s="37"/>
      <c r="J729" s="36"/>
      <c r="K729" s="37"/>
      <c r="L729" s="38"/>
    </row>
    <row r="730" spans="1:12" ht="13.5" thickBot="1">
      <c r="A730" s="39"/>
      <c r="B730" s="40" t="s">
        <v>28</v>
      </c>
      <c r="C730" s="99">
        <v>242</v>
      </c>
      <c r="D730" s="100"/>
      <c r="E730" s="101"/>
      <c r="F730" s="53"/>
      <c r="G730" s="41"/>
      <c r="H730" s="42"/>
      <c r="I730" s="43"/>
      <c r="J730" s="42"/>
      <c r="K730" s="43"/>
      <c r="L730" s="44"/>
    </row>
    <row r="731" spans="1:12" ht="25.5">
      <c r="A731" s="26" t="s">
        <v>288</v>
      </c>
      <c r="B731" s="27" t="s">
        <v>21</v>
      </c>
      <c r="C731" s="90" t="s">
        <v>373</v>
      </c>
      <c r="D731" s="91"/>
      <c r="E731" s="92"/>
      <c r="F731" s="51"/>
      <c r="G731" s="28" t="s">
        <v>22</v>
      </c>
      <c r="H731" s="50"/>
      <c r="I731" s="50"/>
      <c r="J731" s="50"/>
      <c r="K731" s="50"/>
      <c r="L731" s="29">
        <f>SUM(H731:K731)</f>
        <v>0</v>
      </c>
    </row>
    <row r="732" spans="1:12" ht="13.5" thickBot="1">
      <c r="A732" s="30"/>
      <c r="B732" s="40" t="s">
        <v>24</v>
      </c>
      <c r="C732" s="96" t="s">
        <v>374</v>
      </c>
      <c r="D732" s="97"/>
      <c r="E732" s="98"/>
      <c r="F732" s="52"/>
      <c r="G732" s="32" t="s">
        <v>23</v>
      </c>
      <c r="H732" s="33">
        <v>100</v>
      </c>
      <c r="I732" s="34">
        <v>350</v>
      </c>
      <c r="J732" s="33">
        <v>430</v>
      </c>
      <c r="K732" s="34">
        <v>230</v>
      </c>
      <c r="L732" s="35">
        <f>SUM(H732:K732)</f>
        <v>1110</v>
      </c>
    </row>
    <row r="733" spans="1:12" ht="12.75">
      <c r="A733" s="30"/>
      <c r="B733" s="27" t="s">
        <v>27</v>
      </c>
      <c r="C733" s="96">
        <v>12</v>
      </c>
      <c r="D733" s="97"/>
      <c r="E733" s="98"/>
      <c r="F733" s="52"/>
      <c r="G733" s="31"/>
      <c r="H733" s="36"/>
      <c r="I733" s="37"/>
      <c r="J733" s="36"/>
      <c r="K733" s="37"/>
      <c r="L733" s="38"/>
    </row>
    <row r="734" spans="1:12" ht="13.5" thickBot="1">
      <c r="A734" s="39"/>
      <c r="B734" s="40" t="s">
        <v>28</v>
      </c>
      <c r="C734" s="99">
        <v>361</v>
      </c>
      <c r="D734" s="100"/>
      <c r="E734" s="101"/>
      <c r="F734" s="53"/>
      <c r="G734" s="41"/>
      <c r="H734" s="42"/>
      <c r="I734" s="43"/>
      <c r="J734" s="42"/>
      <c r="K734" s="43"/>
      <c r="L734" s="44"/>
    </row>
    <row r="735" spans="1:12" ht="25.5">
      <c r="A735" s="26" t="s">
        <v>287</v>
      </c>
      <c r="B735" s="27" t="s">
        <v>21</v>
      </c>
      <c r="C735" s="90" t="s">
        <v>222</v>
      </c>
      <c r="D735" s="91"/>
      <c r="E735" s="92"/>
      <c r="F735" s="51"/>
      <c r="G735" s="28" t="s">
        <v>22</v>
      </c>
      <c r="H735" s="50"/>
      <c r="I735" s="50"/>
      <c r="J735" s="50"/>
      <c r="K735" s="50"/>
      <c r="L735" s="29">
        <f>SUM(H735:K735)</f>
        <v>0</v>
      </c>
    </row>
    <row r="736" spans="1:12" ht="13.5" thickBot="1">
      <c r="A736" s="30"/>
      <c r="B736" s="40" t="s">
        <v>24</v>
      </c>
      <c r="C736" s="96" t="s">
        <v>223</v>
      </c>
      <c r="D736" s="97"/>
      <c r="E736" s="98"/>
      <c r="F736" s="52"/>
      <c r="G736" s="32" t="s">
        <v>23</v>
      </c>
      <c r="H736" s="33">
        <v>750</v>
      </c>
      <c r="I736" s="34">
        <v>840</v>
      </c>
      <c r="J736" s="33">
        <v>980</v>
      </c>
      <c r="K736" s="34">
        <v>3950</v>
      </c>
      <c r="L736" s="35">
        <f>SUM(H736:K736)</f>
        <v>6520</v>
      </c>
    </row>
    <row r="737" spans="1:12" ht="12.75">
      <c r="A737" s="30"/>
      <c r="B737" s="27" t="s">
        <v>27</v>
      </c>
      <c r="C737" s="96">
        <v>12</v>
      </c>
      <c r="D737" s="97"/>
      <c r="E737" s="98"/>
      <c r="F737" s="52"/>
      <c r="G737" s="31"/>
      <c r="H737" s="36"/>
      <c r="I737" s="37"/>
      <c r="J737" s="36"/>
      <c r="K737" s="37"/>
      <c r="L737" s="38"/>
    </row>
    <row r="738" spans="1:12" ht="13.5" thickBot="1">
      <c r="A738" s="39"/>
      <c r="B738" s="40" t="s">
        <v>28</v>
      </c>
      <c r="C738" s="99">
        <v>361</v>
      </c>
      <c r="D738" s="100"/>
      <c r="E738" s="101"/>
      <c r="F738" s="53"/>
      <c r="G738" s="41"/>
      <c r="H738" s="42"/>
      <c r="I738" s="43"/>
      <c r="J738" s="42"/>
      <c r="K738" s="43"/>
      <c r="L738" s="44"/>
    </row>
    <row r="739" spans="1:12" ht="25.5">
      <c r="A739" s="26" t="s">
        <v>287</v>
      </c>
      <c r="B739" s="27" t="s">
        <v>21</v>
      </c>
      <c r="C739" s="90" t="s">
        <v>224</v>
      </c>
      <c r="D739" s="91"/>
      <c r="E739" s="92"/>
      <c r="F739" s="51"/>
      <c r="G739" s="28" t="s">
        <v>22</v>
      </c>
      <c r="H739" s="50"/>
      <c r="I739" s="50"/>
      <c r="J739" s="50"/>
      <c r="K739" s="50"/>
      <c r="L739" s="29">
        <f>SUM(H739:K739)</f>
        <v>0</v>
      </c>
    </row>
    <row r="740" spans="1:12" ht="13.5" thickBot="1">
      <c r="A740" s="30"/>
      <c r="B740" s="40" t="s">
        <v>24</v>
      </c>
      <c r="C740" s="96" t="s">
        <v>223</v>
      </c>
      <c r="D740" s="97"/>
      <c r="E740" s="98"/>
      <c r="F740" s="52"/>
      <c r="G740" s="32" t="s">
        <v>23</v>
      </c>
      <c r="H740" s="33">
        <v>1320</v>
      </c>
      <c r="I740" s="34">
        <v>1480</v>
      </c>
      <c r="J740" s="33">
        <v>1610</v>
      </c>
      <c r="K740" s="34">
        <v>5500</v>
      </c>
      <c r="L740" s="35">
        <f>SUM(H740:K740)</f>
        <v>9910</v>
      </c>
    </row>
    <row r="741" spans="1:12" ht="12.75">
      <c r="A741" s="30"/>
      <c r="B741" s="27" t="s">
        <v>27</v>
      </c>
      <c r="C741" s="96">
        <v>12</v>
      </c>
      <c r="D741" s="97"/>
      <c r="E741" s="98"/>
      <c r="F741" s="52"/>
      <c r="G741" s="31"/>
      <c r="H741" s="36"/>
      <c r="I741" s="37"/>
      <c r="J741" s="36"/>
      <c r="K741" s="37"/>
      <c r="L741" s="38"/>
    </row>
    <row r="742" spans="1:12" ht="13.5" thickBot="1">
      <c r="A742" s="39"/>
      <c r="B742" s="40" t="s">
        <v>28</v>
      </c>
      <c r="C742" s="99">
        <v>365</v>
      </c>
      <c r="D742" s="100"/>
      <c r="E742" s="101"/>
      <c r="F742" s="53"/>
      <c r="G742" s="41"/>
      <c r="H742" s="42"/>
      <c r="I742" s="43"/>
      <c r="J742" s="42"/>
      <c r="K742" s="43"/>
      <c r="L742" s="44"/>
    </row>
    <row r="743" spans="1:12" ht="25.5">
      <c r="A743" s="26" t="s">
        <v>287</v>
      </c>
      <c r="B743" s="27" t="s">
        <v>21</v>
      </c>
      <c r="C743" s="90" t="s">
        <v>225</v>
      </c>
      <c r="D743" s="91"/>
      <c r="E743" s="92"/>
      <c r="F743" s="51"/>
      <c r="G743" s="28" t="s">
        <v>22</v>
      </c>
      <c r="H743" s="50"/>
      <c r="I743" s="50"/>
      <c r="J743" s="50"/>
      <c r="K743" s="50"/>
      <c r="L743" s="29">
        <f>SUM(H743:K743)</f>
        <v>0</v>
      </c>
    </row>
    <row r="744" spans="1:12" ht="13.5" thickBot="1">
      <c r="A744" s="30"/>
      <c r="B744" s="40" t="s">
        <v>24</v>
      </c>
      <c r="C744" s="96" t="s">
        <v>223</v>
      </c>
      <c r="D744" s="97"/>
      <c r="E744" s="98"/>
      <c r="F744" s="52"/>
      <c r="G744" s="32" t="s">
        <v>23</v>
      </c>
      <c r="H744" s="33">
        <v>2780</v>
      </c>
      <c r="I744" s="34">
        <v>3050</v>
      </c>
      <c r="J744" s="33">
        <v>3400</v>
      </c>
      <c r="K744" s="34">
        <v>0</v>
      </c>
      <c r="L744" s="35">
        <f>SUM(H744:K744)</f>
        <v>9230</v>
      </c>
    </row>
    <row r="745" spans="1:12" ht="12.75">
      <c r="A745" s="30"/>
      <c r="B745" s="27" t="s">
        <v>27</v>
      </c>
      <c r="C745" s="96">
        <v>12</v>
      </c>
      <c r="D745" s="97"/>
      <c r="E745" s="98"/>
      <c r="F745" s="52"/>
      <c r="G745" s="31"/>
      <c r="H745" s="36"/>
      <c r="I745" s="37"/>
      <c r="J745" s="36"/>
      <c r="K745" s="37"/>
      <c r="L745" s="38"/>
    </row>
    <row r="746" spans="1:12" ht="13.5" thickBot="1">
      <c r="A746" s="39"/>
      <c r="B746" s="40" t="s">
        <v>28</v>
      </c>
      <c r="C746" s="99">
        <v>361</v>
      </c>
      <c r="D746" s="100"/>
      <c r="E746" s="101"/>
      <c r="F746" s="53"/>
      <c r="G746" s="41"/>
      <c r="H746" s="42"/>
      <c r="I746" s="43"/>
      <c r="J746" s="42"/>
      <c r="K746" s="43"/>
      <c r="L746" s="44"/>
    </row>
    <row r="747" spans="1:12" ht="25.5">
      <c r="A747" s="26" t="s">
        <v>287</v>
      </c>
      <c r="B747" s="27" t="s">
        <v>21</v>
      </c>
      <c r="C747" s="90" t="s">
        <v>407</v>
      </c>
      <c r="D747" s="91"/>
      <c r="E747" s="92"/>
      <c r="F747" s="51"/>
      <c r="G747" s="28" t="s">
        <v>22</v>
      </c>
      <c r="H747" s="50"/>
      <c r="I747" s="50"/>
      <c r="J747" s="50"/>
      <c r="K747" s="50"/>
      <c r="L747" s="29">
        <f>SUM(H747:K747)</f>
        <v>0</v>
      </c>
    </row>
    <row r="748" spans="1:12" ht="13.5" thickBot="1">
      <c r="A748" s="30"/>
      <c r="B748" s="40" t="s">
        <v>24</v>
      </c>
      <c r="C748" s="96" t="s">
        <v>223</v>
      </c>
      <c r="D748" s="97"/>
      <c r="E748" s="98"/>
      <c r="F748" s="52"/>
      <c r="G748" s="32" t="s">
        <v>23</v>
      </c>
      <c r="H748" s="33">
        <v>2200</v>
      </c>
      <c r="I748" s="34">
        <v>2450</v>
      </c>
      <c r="J748" s="33">
        <v>2700</v>
      </c>
      <c r="K748" s="34">
        <v>0</v>
      </c>
      <c r="L748" s="35">
        <f>SUM(H748:K748)</f>
        <v>7350</v>
      </c>
    </row>
    <row r="749" spans="1:12" ht="12.75">
      <c r="A749" s="30"/>
      <c r="B749" s="27" t="s">
        <v>27</v>
      </c>
      <c r="C749" s="96">
        <v>12</v>
      </c>
      <c r="D749" s="97"/>
      <c r="E749" s="98"/>
      <c r="F749" s="52"/>
      <c r="G749" s="31"/>
      <c r="H749" s="36"/>
      <c r="I749" s="37"/>
      <c r="J749" s="36"/>
      <c r="K749" s="37"/>
      <c r="L749" s="38"/>
    </row>
    <row r="750" spans="1:12" ht="13.5" thickBot="1">
      <c r="A750" s="39"/>
      <c r="B750" s="40" t="s">
        <v>28</v>
      </c>
      <c r="C750" s="99">
        <v>365</v>
      </c>
      <c r="D750" s="100"/>
      <c r="E750" s="101"/>
      <c r="F750" s="53"/>
      <c r="G750" s="41"/>
      <c r="H750" s="42"/>
      <c r="I750" s="43"/>
      <c r="J750" s="42"/>
      <c r="K750" s="43"/>
      <c r="L750" s="44"/>
    </row>
    <row r="751" spans="1:12" ht="25.5">
      <c r="A751" s="26" t="s">
        <v>288</v>
      </c>
      <c r="B751" s="27" t="s">
        <v>21</v>
      </c>
      <c r="C751" s="90" t="s">
        <v>375</v>
      </c>
      <c r="D751" s="91"/>
      <c r="E751" s="92"/>
      <c r="F751" s="51"/>
      <c r="G751" s="28" t="s">
        <v>22</v>
      </c>
      <c r="H751" s="50"/>
      <c r="I751" s="50"/>
      <c r="J751" s="50"/>
      <c r="K751" s="50"/>
      <c r="L751" s="29">
        <f>SUM(H751:K751)</f>
        <v>0</v>
      </c>
    </row>
    <row r="752" spans="1:12" ht="13.5" thickBot="1">
      <c r="A752" s="30"/>
      <c r="B752" s="40" t="s">
        <v>24</v>
      </c>
      <c r="C752" s="96" t="s">
        <v>374</v>
      </c>
      <c r="D752" s="97"/>
      <c r="E752" s="98"/>
      <c r="F752" s="52"/>
      <c r="G752" s="32" t="s">
        <v>23</v>
      </c>
      <c r="H752" s="33">
        <v>50</v>
      </c>
      <c r="I752" s="34">
        <v>550</v>
      </c>
      <c r="J752" s="33">
        <v>380</v>
      </c>
      <c r="K752" s="34">
        <v>320</v>
      </c>
      <c r="L752" s="35">
        <f>SUM(H752:K752)</f>
        <v>1300</v>
      </c>
    </row>
    <row r="753" spans="1:12" ht="12.75">
      <c r="A753" s="30"/>
      <c r="B753" s="27" t="s">
        <v>27</v>
      </c>
      <c r="C753" s="96">
        <v>12</v>
      </c>
      <c r="D753" s="97"/>
      <c r="E753" s="98"/>
      <c r="F753" s="52"/>
      <c r="G753" s="31"/>
      <c r="H753" s="36"/>
      <c r="I753" s="37"/>
      <c r="J753" s="36"/>
      <c r="K753" s="37"/>
      <c r="L753" s="38"/>
    </row>
    <row r="754" spans="1:12" ht="13.5" thickBot="1">
      <c r="A754" s="39"/>
      <c r="B754" s="40" t="s">
        <v>28</v>
      </c>
      <c r="C754" s="99">
        <v>365</v>
      </c>
      <c r="D754" s="100"/>
      <c r="E754" s="101"/>
      <c r="F754" s="53"/>
      <c r="G754" s="41"/>
      <c r="H754" s="42"/>
      <c r="I754" s="43"/>
      <c r="J754" s="42"/>
      <c r="K754" s="43"/>
      <c r="L754" s="44"/>
    </row>
    <row r="755" spans="1:12" ht="13.5" thickBot="1">
      <c r="A755" s="93" t="s">
        <v>25</v>
      </c>
      <c r="B755" s="94"/>
      <c r="C755" s="94"/>
      <c r="D755" s="94"/>
      <c r="E755" s="94"/>
      <c r="F755" s="94"/>
      <c r="G755" s="94"/>
      <c r="H755" s="94"/>
      <c r="I755" s="94"/>
      <c r="J755" s="94"/>
      <c r="K755" s="94"/>
      <c r="L755" s="95"/>
    </row>
    <row r="756" spans="1:12" ht="12.75">
      <c r="A756" s="135" t="s">
        <v>307</v>
      </c>
      <c r="B756" s="135"/>
      <c r="C756" s="135"/>
      <c r="D756" s="135"/>
      <c r="E756" s="135"/>
      <c r="F756" s="135"/>
      <c r="G756" s="135"/>
      <c r="H756" s="135"/>
      <c r="I756" s="135"/>
      <c r="J756" s="135"/>
      <c r="K756" s="135"/>
      <c r="L756" s="135"/>
    </row>
    <row r="757" spans="1:12" ht="12.75">
      <c r="A757" s="136" t="s">
        <v>29</v>
      </c>
      <c r="B757" s="136"/>
      <c r="C757" s="136"/>
      <c r="D757" s="136"/>
      <c r="E757" s="136"/>
      <c r="F757" s="136"/>
      <c r="G757" s="136"/>
      <c r="H757" s="136"/>
      <c r="I757" s="136"/>
      <c r="J757" s="136"/>
      <c r="K757" s="136"/>
      <c r="L757" s="136"/>
    </row>
    <row r="758" spans="1:12" ht="13.5" thickBot="1">
      <c r="A758" s="137" t="s">
        <v>10</v>
      </c>
      <c r="B758" s="137"/>
      <c r="C758" s="137"/>
      <c r="D758" s="137"/>
      <c r="E758" s="137"/>
      <c r="F758" s="137"/>
      <c r="G758" s="137"/>
      <c r="H758" s="137"/>
      <c r="I758" s="137"/>
      <c r="J758" s="137"/>
      <c r="K758" s="137"/>
      <c r="L758" s="137"/>
    </row>
    <row r="759" spans="1:12" ht="13.5" thickBot="1">
      <c r="A759" s="138" t="s">
        <v>317</v>
      </c>
      <c r="B759" s="139"/>
      <c r="C759" s="140" t="s">
        <v>226</v>
      </c>
      <c r="D759" s="141"/>
      <c r="E759" s="141"/>
      <c r="F759" s="141"/>
      <c r="G759" s="141"/>
      <c r="H759" s="141"/>
      <c r="I759" s="141"/>
      <c r="J759" s="141"/>
      <c r="K759" s="141"/>
      <c r="L759" s="142"/>
    </row>
    <row r="760" spans="1:12" ht="12.75">
      <c r="A760" s="138" t="s">
        <v>11</v>
      </c>
      <c r="B760" s="139"/>
      <c r="C760" s="156" t="s">
        <v>227</v>
      </c>
      <c r="D760" s="157"/>
      <c r="E760" s="157"/>
      <c r="F760" s="157"/>
      <c r="G760" s="157"/>
      <c r="H760" s="157"/>
      <c r="I760" s="157"/>
      <c r="J760" s="157"/>
      <c r="K760" s="157"/>
      <c r="L760" s="158"/>
    </row>
    <row r="761" spans="1:12" ht="13.5" thickBot="1">
      <c r="A761" s="12"/>
      <c r="B761" s="12"/>
      <c r="C761" s="159"/>
      <c r="D761" s="160"/>
      <c r="E761" s="160"/>
      <c r="F761" s="160"/>
      <c r="G761" s="160"/>
      <c r="H761" s="160"/>
      <c r="I761" s="160"/>
      <c r="J761" s="160"/>
      <c r="K761" s="160"/>
      <c r="L761" s="161"/>
    </row>
    <row r="762" spans="1:12" ht="12.75">
      <c r="A762" s="149" t="s">
        <v>12</v>
      </c>
      <c r="B762" s="150"/>
      <c r="C762" s="150"/>
      <c r="D762" s="151"/>
      <c r="E762" s="146" t="s">
        <v>13</v>
      </c>
      <c r="F762" s="147"/>
      <c r="G762" s="147"/>
      <c r="H762" s="148"/>
      <c r="I762" s="122" t="s">
        <v>14</v>
      </c>
      <c r="J762" s="123"/>
      <c r="K762" s="123"/>
      <c r="L762" s="124"/>
    </row>
    <row r="763" spans="1:12" ht="12.75">
      <c r="A763" s="125" t="s">
        <v>316</v>
      </c>
      <c r="B763" s="126"/>
      <c r="C763" s="126"/>
      <c r="D763" s="127"/>
      <c r="E763" s="128"/>
      <c r="F763" s="109"/>
      <c r="G763" s="109"/>
      <c r="H763" s="129"/>
      <c r="I763" s="128"/>
      <c r="J763" s="109"/>
      <c r="K763" s="109"/>
      <c r="L763" s="130"/>
    </row>
    <row r="764" spans="1:12" ht="12.75">
      <c r="A764" s="131" t="s">
        <v>52</v>
      </c>
      <c r="B764" s="132"/>
      <c r="C764" s="132"/>
      <c r="D764" s="132"/>
      <c r="E764" s="14"/>
      <c r="F764" s="14"/>
      <c r="G764" s="14"/>
      <c r="H764" s="15">
        <v>2018</v>
      </c>
      <c r="I764" s="15">
        <v>2019</v>
      </c>
      <c r="J764" s="15">
        <v>2020</v>
      </c>
      <c r="K764" s="15">
        <v>2021</v>
      </c>
      <c r="L764" s="16" t="s">
        <v>15</v>
      </c>
    </row>
    <row r="765" spans="1:12" ht="12.75">
      <c r="A765" s="133" t="s">
        <v>16</v>
      </c>
      <c r="B765" s="134"/>
      <c r="C765" s="134"/>
      <c r="D765" s="17"/>
      <c r="E765" s="18"/>
      <c r="F765" s="18"/>
      <c r="G765" s="18"/>
      <c r="H765" s="19">
        <f>H770+H774+H778+H782+H786+H790+H794</f>
        <v>300</v>
      </c>
      <c r="I765" s="19">
        <f>I770+I774+I778+I782+I786+I790+I794</f>
        <v>330</v>
      </c>
      <c r="J765" s="19">
        <f>J770+J774+J778+J782+J786+J790+J794</f>
        <v>350</v>
      </c>
      <c r="K765" s="19">
        <f>K770+K774+K778+K782+K786+K790+K794</f>
        <v>385</v>
      </c>
      <c r="L765" s="20">
        <f>SUM(H765:K765)</f>
        <v>1365</v>
      </c>
    </row>
    <row r="766" spans="1:12" ht="12.75">
      <c r="A766" s="21"/>
      <c r="B766" s="22"/>
      <c r="C766" s="109"/>
      <c r="D766" s="109"/>
      <c r="E766" s="109"/>
      <c r="F766" s="13"/>
      <c r="G766" s="23"/>
      <c r="H766" s="24"/>
      <c r="I766" s="24"/>
      <c r="J766" s="24"/>
      <c r="K766" s="24"/>
      <c r="L766" s="25"/>
    </row>
    <row r="767" spans="1:12" ht="12.75">
      <c r="A767" s="110" t="s">
        <v>17</v>
      </c>
      <c r="B767" s="112" t="s">
        <v>26</v>
      </c>
      <c r="C767" s="113"/>
      <c r="D767" s="113"/>
      <c r="E767" s="114"/>
      <c r="F767" s="118" t="s">
        <v>18</v>
      </c>
      <c r="G767" s="120" t="s">
        <v>19</v>
      </c>
      <c r="H767" s="102">
        <v>2018</v>
      </c>
      <c r="I767" s="102">
        <v>2019</v>
      </c>
      <c r="J767" s="102">
        <v>2020</v>
      </c>
      <c r="K767" s="102">
        <v>2021</v>
      </c>
      <c r="L767" s="104" t="s">
        <v>20</v>
      </c>
    </row>
    <row r="768" spans="1:12" ht="12.75">
      <c r="A768" s="111"/>
      <c r="B768" s="115"/>
      <c r="C768" s="116"/>
      <c r="D768" s="116"/>
      <c r="E768" s="117"/>
      <c r="F768" s="119"/>
      <c r="G768" s="121"/>
      <c r="H768" s="103"/>
      <c r="I768" s="103"/>
      <c r="J768" s="103"/>
      <c r="K768" s="103"/>
      <c r="L768" s="105"/>
    </row>
    <row r="769" spans="1:12" ht="25.5">
      <c r="A769" s="26" t="s">
        <v>287</v>
      </c>
      <c r="B769" s="27" t="s">
        <v>21</v>
      </c>
      <c r="C769" s="106" t="s">
        <v>228</v>
      </c>
      <c r="D769" s="107"/>
      <c r="E769" s="108"/>
      <c r="F769" s="51"/>
      <c r="G769" s="28" t="s">
        <v>22</v>
      </c>
      <c r="H769" s="50"/>
      <c r="I769" s="50"/>
      <c r="J769" s="50"/>
      <c r="K769" s="50"/>
      <c r="L769" s="29">
        <f>SUM(H769:K769)</f>
        <v>0</v>
      </c>
    </row>
    <row r="770" spans="1:12" ht="13.5" thickBot="1">
      <c r="A770" s="30"/>
      <c r="B770" s="40" t="s">
        <v>24</v>
      </c>
      <c r="C770" s="96" t="s">
        <v>229</v>
      </c>
      <c r="D770" s="97"/>
      <c r="E770" s="98"/>
      <c r="F770" s="52"/>
      <c r="G770" s="32" t="s">
        <v>23</v>
      </c>
      <c r="H770" s="33">
        <v>300</v>
      </c>
      <c r="I770" s="34">
        <v>330</v>
      </c>
      <c r="J770" s="33">
        <v>350</v>
      </c>
      <c r="K770" s="34">
        <v>385</v>
      </c>
      <c r="L770" s="35">
        <f>SUM(H770:K770)</f>
        <v>1365</v>
      </c>
    </row>
    <row r="771" spans="1:12" ht="12.75">
      <c r="A771" s="30"/>
      <c r="B771" s="27" t="s">
        <v>27</v>
      </c>
      <c r="C771" s="96">
        <v>12</v>
      </c>
      <c r="D771" s="97"/>
      <c r="E771" s="98"/>
      <c r="F771" s="52"/>
      <c r="G771" s="31"/>
      <c r="H771" s="36"/>
      <c r="I771" s="37"/>
      <c r="J771" s="36"/>
      <c r="K771" s="37"/>
      <c r="L771" s="38"/>
    </row>
    <row r="772" spans="1:12" ht="13.5" thickBot="1">
      <c r="A772" s="39"/>
      <c r="B772" s="40" t="s">
        <v>28</v>
      </c>
      <c r="C772" s="99">
        <v>306</v>
      </c>
      <c r="D772" s="100"/>
      <c r="E772" s="101"/>
      <c r="F772" s="53"/>
      <c r="G772" s="41"/>
      <c r="H772" s="42"/>
      <c r="I772" s="43"/>
      <c r="J772" s="42"/>
      <c r="K772" s="43"/>
      <c r="L772" s="44"/>
    </row>
    <row r="773" spans="1:12" ht="25.5">
      <c r="A773" s="26"/>
      <c r="B773" s="27" t="s">
        <v>21</v>
      </c>
      <c r="C773" s="90"/>
      <c r="D773" s="91"/>
      <c r="E773" s="92"/>
      <c r="F773" s="51"/>
      <c r="G773" s="28" t="s">
        <v>22</v>
      </c>
      <c r="H773" s="50"/>
      <c r="I773" s="50"/>
      <c r="J773" s="50"/>
      <c r="K773" s="50"/>
      <c r="L773" s="29">
        <f>SUM(H773:K773)</f>
        <v>0</v>
      </c>
    </row>
    <row r="774" spans="1:12" ht="13.5" thickBot="1">
      <c r="A774" s="30"/>
      <c r="B774" s="40" t="s">
        <v>24</v>
      </c>
      <c r="C774" s="96"/>
      <c r="D774" s="97"/>
      <c r="E774" s="98"/>
      <c r="F774" s="52"/>
      <c r="G774" s="32" t="s">
        <v>23</v>
      </c>
      <c r="H774" s="33"/>
      <c r="I774" s="34"/>
      <c r="J774" s="33"/>
      <c r="K774" s="34"/>
      <c r="L774" s="35">
        <f>SUM(H774:K774)</f>
        <v>0</v>
      </c>
    </row>
    <row r="775" spans="1:12" ht="12.75">
      <c r="A775" s="30"/>
      <c r="B775" s="27" t="s">
        <v>27</v>
      </c>
      <c r="C775" s="96"/>
      <c r="D775" s="97"/>
      <c r="E775" s="98"/>
      <c r="F775" s="52"/>
      <c r="G775" s="31"/>
      <c r="H775" s="36"/>
      <c r="I775" s="37"/>
      <c r="J775" s="36"/>
      <c r="K775" s="37"/>
      <c r="L775" s="38"/>
    </row>
    <row r="776" spans="1:12" ht="13.5" thickBot="1">
      <c r="A776" s="39"/>
      <c r="B776" s="40" t="s">
        <v>28</v>
      </c>
      <c r="C776" s="99"/>
      <c r="D776" s="100"/>
      <c r="E776" s="101"/>
      <c r="F776" s="53"/>
      <c r="G776" s="41"/>
      <c r="H776" s="42"/>
      <c r="I776" s="43"/>
      <c r="J776" s="42"/>
      <c r="K776" s="43"/>
      <c r="L776" s="44"/>
    </row>
    <row r="777" spans="1:12" ht="25.5">
      <c r="A777" s="26"/>
      <c r="B777" s="27" t="s">
        <v>21</v>
      </c>
      <c r="C777" s="90"/>
      <c r="D777" s="91"/>
      <c r="E777" s="92"/>
      <c r="F777" s="51"/>
      <c r="G777" s="28" t="s">
        <v>22</v>
      </c>
      <c r="H777" s="50"/>
      <c r="I777" s="50"/>
      <c r="J777" s="50"/>
      <c r="K777" s="50"/>
      <c r="L777" s="29">
        <f>SUM(H777:K777)</f>
        <v>0</v>
      </c>
    </row>
    <row r="778" spans="1:12" ht="13.5" thickBot="1">
      <c r="A778" s="30"/>
      <c r="B778" s="40" t="s">
        <v>24</v>
      </c>
      <c r="C778" s="96"/>
      <c r="D778" s="97"/>
      <c r="E778" s="98"/>
      <c r="F778" s="52"/>
      <c r="G778" s="32" t="s">
        <v>23</v>
      </c>
      <c r="H778" s="33"/>
      <c r="I778" s="34"/>
      <c r="J778" s="33"/>
      <c r="K778" s="34"/>
      <c r="L778" s="35">
        <f>SUM(H778:K778)</f>
        <v>0</v>
      </c>
    </row>
    <row r="779" spans="1:12" ht="12.75">
      <c r="A779" s="30"/>
      <c r="B779" s="27" t="s">
        <v>27</v>
      </c>
      <c r="C779" s="96"/>
      <c r="D779" s="97"/>
      <c r="E779" s="98"/>
      <c r="F779" s="52"/>
      <c r="G779" s="31"/>
      <c r="H779" s="36"/>
      <c r="I779" s="37"/>
      <c r="J779" s="36"/>
      <c r="K779" s="37"/>
      <c r="L779" s="38"/>
    </row>
    <row r="780" spans="1:12" ht="13.5" thickBot="1">
      <c r="A780" s="39"/>
      <c r="B780" s="40" t="s">
        <v>28</v>
      </c>
      <c r="C780" s="99"/>
      <c r="D780" s="100"/>
      <c r="E780" s="101"/>
      <c r="F780" s="53"/>
      <c r="G780" s="41"/>
      <c r="H780" s="42"/>
      <c r="I780" s="43"/>
      <c r="J780" s="42"/>
      <c r="K780" s="43"/>
      <c r="L780" s="44"/>
    </row>
    <row r="781" spans="1:12" ht="25.5">
      <c r="A781" s="26"/>
      <c r="B781" s="27" t="s">
        <v>21</v>
      </c>
      <c r="C781" s="90"/>
      <c r="D781" s="91"/>
      <c r="E781" s="92"/>
      <c r="F781" s="51"/>
      <c r="G781" s="28" t="s">
        <v>22</v>
      </c>
      <c r="H781" s="50"/>
      <c r="I781" s="50"/>
      <c r="J781" s="50"/>
      <c r="K781" s="50"/>
      <c r="L781" s="29">
        <f>SUM(H781:K781)</f>
        <v>0</v>
      </c>
    </row>
    <row r="782" spans="1:12" ht="13.5" thickBot="1">
      <c r="A782" s="30"/>
      <c r="B782" s="40" t="s">
        <v>24</v>
      </c>
      <c r="C782" s="96"/>
      <c r="D782" s="97"/>
      <c r="E782" s="98"/>
      <c r="F782" s="52"/>
      <c r="G782" s="32" t="s">
        <v>23</v>
      </c>
      <c r="H782" s="33"/>
      <c r="I782" s="34"/>
      <c r="J782" s="33"/>
      <c r="K782" s="34"/>
      <c r="L782" s="35">
        <f>SUM(H782:K782)</f>
        <v>0</v>
      </c>
    </row>
    <row r="783" spans="1:12" ht="12.75">
      <c r="A783" s="30"/>
      <c r="B783" s="27" t="s">
        <v>27</v>
      </c>
      <c r="C783" s="96"/>
      <c r="D783" s="97"/>
      <c r="E783" s="98"/>
      <c r="F783" s="52"/>
      <c r="G783" s="31"/>
      <c r="H783" s="36"/>
      <c r="I783" s="37"/>
      <c r="J783" s="36"/>
      <c r="K783" s="37"/>
      <c r="L783" s="38"/>
    </row>
    <row r="784" spans="1:12" ht="13.5" thickBot="1">
      <c r="A784" s="39"/>
      <c r="B784" s="40" t="s">
        <v>28</v>
      </c>
      <c r="C784" s="99"/>
      <c r="D784" s="100"/>
      <c r="E784" s="101"/>
      <c r="F784" s="53"/>
      <c r="G784" s="41"/>
      <c r="H784" s="42"/>
      <c r="I784" s="43"/>
      <c r="J784" s="42"/>
      <c r="K784" s="43"/>
      <c r="L784" s="44"/>
    </row>
    <row r="785" spans="1:12" ht="25.5">
      <c r="A785" s="26"/>
      <c r="B785" s="27" t="s">
        <v>21</v>
      </c>
      <c r="C785" s="90"/>
      <c r="D785" s="91"/>
      <c r="E785" s="92"/>
      <c r="F785" s="51"/>
      <c r="G785" s="28" t="s">
        <v>22</v>
      </c>
      <c r="H785" s="50"/>
      <c r="I785" s="50"/>
      <c r="J785" s="50"/>
      <c r="K785" s="50"/>
      <c r="L785" s="29">
        <f>SUM(H785:K785)</f>
        <v>0</v>
      </c>
    </row>
    <row r="786" spans="1:12" ht="13.5" thickBot="1">
      <c r="A786" s="30"/>
      <c r="B786" s="40" t="s">
        <v>24</v>
      </c>
      <c r="C786" s="96"/>
      <c r="D786" s="97"/>
      <c r="E786" s="98"/>
      <c r="F786" s="52"/>
      <c r="G786" s="32" t="s">
        <v>23</v>
      </c>
      <c r="H786" s="33"/>
      <c r="I786" s="34"/>
      <c r="J786" s="33"/>
      <c r="K786" s="34"/>
      <c r="L786" s="35">
        <f>SUM(H786:K786)</f>
        <v>0</v>
      </c>
    </row>
    <row r="787" spans="1:12" ht="12.75">
      <c r="A787" s="30"/>
      <c r="B787" s="27" t="s">
        <v>27</v>
      </c>
      <c r="C787" s="96"/>
      <c r="D787" s="97"/>
      <c r="E787" s="98"/>
      <c r="F787" s="52"/>
      <c r="G787" s="31"/>
      <c r="H787" s="36"/>
      <c r="I787" s="37"/>
      <c r="J787" s="36"/>
      <c r="K787" s="37"/>
      <c r="L787" s="38"/>
    </row>
    <row r="788" spans="1:12" ht="13.5" thickBot="1">
      <c r="A788" s="39"/>
      <c r="B788" s="40" t="s">
        <v>28</v>
      </c>
      <c r="C788" s="99"/>
      <c r="D788" s="100"/>
      <c r="E788" s="101"/>
      <c r="F788" s="53"/>
      <c r="G788" s="41"/>
      <c r="H788" s="42"/>
      <c r="I788" s="43"/>
      <c r="J788" s="42"/>
      <c r="K788" s="43"/>
      <c r="L788" s="44"/>
    </row>
    <row r="789" spans="1:12" ht="25.5">
      <c r="A789" s="26"/>
      <c r="B789" s="27" t="s">
        <v>21</v>
      </c>
      <c r="C789" s="90"/>
      <c r="D789" s="91"/>
      <c r="E789" s="92"/>
      <c r="F789" s="51"/>
      <c r="G789" s="28" t="s">
        <v>22</v>
      </c>
      <c r="H789" s="50"/>
      <c r="I789" s="50"/>
      <c r="J789" s="50"/>
      <c r="K789" s="50"/>
      <c r="L789" s="29">
        <f>SUM(H789:K789)</f>
        <v>0</v>
      </c>
    </row>
    <row r="790" spans="1:12" ht="13.5" thickBot="1">
      <c r="A790" s="30"/>
      <c r="B790" s="40" t="s">
        <v>24</v>
      </c>
      <c r="C790" s="96"/>
      <c r="D790" s="97"/>
      <c r="E790" s="98"/>
      <c r="F790" s="52"/>
      <c r="G790" s="32" t="s">
        <v>23</v>
      </c>
      <c r="H790" s="33"/>
      <c r="I790" s="34"/>
      <c r="J790" s="33"/>
      <c r="K790" s="34"/>
      <c r="L790" s="35">
        <f>SUM(H790:K790)</f>
        <v>0</v>
      </c>
    </row>
    <row r="791" spans="1:12" ht="12.75">
      <c r="A791" s="30"/>
      <c r="B791" s="27" t="s">
        <v>27</v>
      </c>
      <c r="C791" s="96"/>
      <c r="D791" s="97"/>
      <c r="E791" s="98"/>
      <c r="F791" s="52"/>
      <c r="G791" s="31"/>
      <c r="H791" s="36"/>
      <c r="I791" s="37"/>
      <c r="J791" s="36"/>
      <c r="K791" s="37"/>
      <c r="L791" s="38"/>
    </row>
    <row r="792" spans="1:12" ht="13.5" thickBot="1">
      <c r="A792" s="39"/>
      <c r="B792" s="40" t="s">
        <v>28</v>
      </c>
      <c r="C792" s="99"/>
      <c r="D792" s="100"/>
      <c r="E792" s="101"/>
      <c r="F792" s="53"/>
      <c r="G792" s="41"/>
      <c r="H792" s="42"/>
      <c r="I792" s="43"/>
      <c r="J792" s="42"/>
      <c r="K792" s="43"/>
      <c r="L792" s="44"/>
    </row>
    <row r="793" spans="1:12" ht="25.5">
      <c r="A793" s="26"/>
      <c r="B793" s="27" t="s">
        <v>21</v>
      </c>
      <c r="C793" s="90"/>
      <c r="D793" s="91"/>
      <c r="E793" s="92"/>
      <c r="F793" s="51"/>
      <c r="G793" s="28" t="s">
        <v>22</v>
      </c>
      <c r="H793" s="50"/>
      <c r="I793" s="50"/>
      <c r="J793" s="50"/>
      <c r="K793" s="50"/>
      <c r="L793" s="29">
        <f>SUM(H793:K793)</f>
        <v>0</v>
      </c>
    </row>
    <row r="794" spans="1:12" ht="13.5" thickBot="1">
      <c r="A794" s="30"/>
      <c r="B794" s="40" t="s">
        <v>24</v>
      </c>
      <c r="C794" s="96"/>
      <c r="D794" s="97"/>
      <c r="E794" s="98"/>
      <c r="F794" s="52"/>
      <c r="G794" s="32" t="s">
        <v>23</v>
      </c>
      <c r="H794" s="33"/>
      <c r="I794" s="34"/>
      <c r="J794" s="33"/>
      <c r="K794" s="34"/>
      <c r="L794" s="35">
        <f>SUM(H794:K794)</f>
        <v>0</v>
      </c>
    </row>
    <row r="795" spans="1:12" ht="12.75">
      <c r="A795" s="30"/>
      <c r="B795" s="27" t="s">
        <v>27</v>
      </c>
      <c r="C795" s="96"/>
      <c r="D795" s="97"/>
      <c r="E795" s="98"/>
      <c r="F795" s="52"/>
      <c r="G795" s="31"/>
      <c r="H795" s="36"/>
      <c r="I795" s="37"/>
      <c r="J795" s="36"/>
      <c r="K795" s="37"/>
      <c r="L795" s="38"/>
    </row>
    <row r="796" spans="1:12" ht="13.5" thickBot="1">
      <c r="A796" s="39"/>
      <c r="B796" s="40" t="s">
        <v>28</v>
      </c>
      <c r="C796" s="99"/>
      <c r="D796" s="100"/>
      <c r="E796" s="101"/>
      <c r="F796" s="53"/>
      <c r="G796" s="41"/>
      <c r="H796" s="42"/>
      <c r="I796" s="43"/>
      <c r="J796" s="42"/>
      <c r="K796" s="43"/>
      <c r="L796" s="44"/>
    </row>
    <row r="797" spans="1:12" ht="13.5" thickBot="1">
      <c r="A797" s="93" t="s">
        <v>25</v>
      </c>
      <c r="B797" s="94"/>
      <c r="C797" s="94"/>
      <c r="D797" s="94"/>
      <c r="E797" s="94"/>
      <c r="F797" s="94"/>
      <c r="G797" s="94"/>
      <c r="H797" s="94"/>
      <c r="I797" s="94"/>
      <c r="J797" s="94"/>
      <c r="K797" s="94"/>
      <c r="L797" s="95"/>
    </row>
    <row r="798" spans="1:12" ht="12.75">
      <c r="A798" s="135" t="s">
        <v>306</v>
      </c>
      <c r="B798" s="135"/>
      <c r="C798" s="135"/>
      <c r="D798" s="135"/>
      <c r="E798" s="135"/>
      <c r="F798" s="135"/>
      <c r="G798" s="135"/>
      <c r="H798" s="135"/>
      <c r="I798" s="135"/>
      <c r="J798" s="135"/>
      <c r="K798" s="135"/>
      <c r="L798" s="135"/>
    </row>
    <row r="799" spans="1:12" ht="12.75">
      <c r="A799" s="136" t="s">
        <v>29</v>
      </c>
      <c r="B799" s="136"/>
      <c r="C799" s="136"/>
      <c r="D799" s="136"/>
      <c r="E799" s="136"/>
      <c r="F799" s="136"/>
      <c r="G799" s="136"/>
      <c r="H799" s="136"/>
      <c r="I799" s="136"/>
      <c r="J799" s="136"/>
      <c r="K799" s="136"/>
      <c r="L799" s="136"/>
    </row>
    <row r="800" spans="1:12" ht="13.5" thickBot="1">
      <c r="A800" s="137" t="s">
        <v>10</v>
      </c>
      <c r="B800" s="137"/>
      <c r="C800" s="137"/>
      <c r="D800" s="137"/>
      <c r="E800" s="137"/>
      <c r="F800" s="137"/>
      <c r="G800" s="137"/>
      <c r="H800" s="137"/>
      <c r="I800" s="137"/>
      <c r="J800" s="137"/>
      <c r="K800" s="137"/>
      <c r="L800" s="137"/>
    </row>
    <row r="801" spans="1:12" ht="13.5" thickBot="1">
      <c r="A801" s="138" t="s">
        <v>318</v>
      </c>
      <c r="B801" s="139"/>
      <c r="C801" s="140" t="s">
        <v>109</v>
      </c>
      <c r="D801" s="141"/>
      <c r="E801" s="141"/>
      <c r="F801" s="141"/>
      <c r="G801" s="141"/>
      <c r="H801" s="141"/>
      <c r="I801" s="141"/>
      <c r="J801" s="141"/>
      <c r="K801" s="141"/>
      <c r="L801" s="142"/>
    </row>
    <row r="802" spans="1:12" ht="12.75">
      <c r="A802" s="138" t="s">
        <v>11</v>
      </c>
      <c r="B802" s="139"/>
      <c r="C802" s="156" t="s">
        <v>230</v>
      </c>
      <c r="D802" s="157"/>
      <c r="E802" s="157"/>
      <c r="F802" s="157"/>
      <c r="G802" s="157"/>
      <c r="H802" s="157"/>
      <c r="I802" s="157"/>
      <c r="J802" s="157"/>
      <c r="K802" s="157"/>
      <c r="L802" s="158"/>
    </row>
    <row r="803" spans="1:12" ht="13.5" thickBot="1">
      <c r="A803" s="12"/>
      <c r="B803" s="12"/>
      <c r="C803" s="159"/>
      <c r="D803" s="160"/>
      <c r="E803" s="160"/>
      <c r="F803" s="160"/>
      <c r="G803" s="160"/>
      <c r="H803" s="160"/>
      <c r="I803" s="160"/>
      <c r="J803" s="160"/>
      <c r="K803" s="160"/>
      <c r="L803" s="161"/>
    </row>
    <row r="804" spans="1:12" ht="12.75">
      <c r="A804" s="149" t="s">
        <v>12</v>
      </c>
      <c r="B804" s="150"/>
      <c r="C804" s="150"/>
      <c r="D804" s="151"/>
      <c r="E804" s="146" t="s">
        <v>13</v>
      </c>
      <c r="F804" s="147"/>
      <c r="G804" s="147"/>
      <c r="H804" s="148"/>
      <c r="I804" s="122" t="s">
        <v>14</v>
      </c>
      <c r="J804" s="123"/>
      <c r="K804" s="123"/>
      <c r="L804" s="124"/>
    </row>
    <row r="805" spans="1:12" ht="12.75">
      <c r="A805" s="125"/>
      <c r="B805" s="126"/>
      <c r="C805" s="126"/>
      <c r="D805" s="127"/>
      <c r="E805" s="128"/>
      <c r="F805" s="109"/>
      <c r="G805" s="109"/>
      <c r="H805" s="129"/>
      <c r="I805" s="128"/>
      <c r="J805" s="109"/>
      <c r="K805" s="109"/>
      <c r="L805" s="130"/>
    </row>
    <row r="806" spans="1:12" ht="12.75">
      <c r="A806" s="131" t="s">
        <v>52</v>
      </c>
      <c r="B806" s="132"/>
      <c r="C806" s="132"/>
      <c r="D806" s="132"/>
      <c r="E806" s="14"/>
      <c r="F806" s="14"/>
      <c r="G806" s="14"/>
      <c r="H806" s="15">
        <v>2018</v>
      </c>
      <c r="I806" s="15">
        <v>2019</v>
      </c>
      <c r="J806" s="15">
        <v>2020</v>
      </c>
      <c r="K806" s="15">
        <v>2021</v>
      </c>
      <c r="L806" s="16" t="s">
        <v>15</v>
      </c>
    </row>
    <row r="807" spans="1:12" ht="12.75">
      <c r="A807" s="133" t="s">
        <v>16</v>
      </c>
      <c r="B807" s="134"/>
      <c r="C807" s="134"/>
      <c r="D807" s="17"/>
      <c r="E807" s="18"/>
      <c r="F807" s="18"/>
      <c r="G807" s="18"/>
      <c r="H807" s="19">
        <f>H812+H816+H820+H824+H828+H832+H836</f>
        <v>1</v>
      </c>
      <c r="I807" s="19">
        <f>I812+I816+I820+I824+I828+I832+I836</f>
        <v>1</v>
      </c>
      <c r="J807" s="19">
        <f>J812+J816+J820+J824+J828+J832+J836</f>
        <v>1</v>
      </c>
      <c r="K807" s="19">
        <f>K812+K816+K820+K824+K828+K832+K836</f>
        <v>1</v>
      </c>
      <c r="L807" s="20">
        <f>SUM(H807:K807)</f>
        <v>4</v>
      </c>
    </row>
    <row r="808" spans="1:12" ht="12.75">
      <c r="A808" s="21"/>
      <c r="B808" s="22"/>
      <c r="C808" s="109"/>
      <c r="D808" s="109"/>
      <c r="E808" s="109"/>
      <c r="F808" s="13"/>
      <c r="G808" s="23"/>
      <c r="H808" s="24"/>
      <c r="I808" s="24"/>
      <c r="J808" s="24"/>
      <c r="K808" s="24"/>
      <c r="L808" s="25"/>
    </row>
    <row r="809" spans="1:12" ht="12.75">
      <c r="A809" s="110" t="s">
        <v>17</v>
      </c>
      <c r="B809" s="112" t="s">
        <v>26</v>
      </c>
      <c r="C809" s="113"/>
      <c r="D809" s="113"/>
      <c r="E809" s="114"/>
      <c r="F809" s="118" t="s">
        <v>18</v>
      </c>
      <c r="G809" s="120" t="s">
        <v>19</v>
      </c>
      <c r="H809" s="102">
        <v>2018</v>
      </c>
      <c r="I809" s="102">
        <v>2019</v>
      </c>
      <c r="J809" s="102">
        <v>2020</v>
      </c>
      <c r="K809" s="102">
        <v>2021</v>
      </c>
      <c r="L809" s="104" t="s">
        <v>20</v>
      </c>
    </row>
    <row r="810" spans="1:12" ht="12.75">
      <c r="A810" s="111"/>
      <c r="B810" s="115"/>
      <c r="C810" s="116"/>
      <c r="D810" s="116"/>
      <c r="E810" s="117"/>
      <c r="F810" s="119"/>
      <c r="G810" s="121"/>
      <c r="H810" s="103"/>
      <c r="I810" s="103"/>
      <c r="J810" s="103"/>
      <c r="K810" s="103"/>
      <c r="L810" s="105"/>
    </row>
    <row r="811" spans="1:12" ht="25.5">
      <c r="A811" s="26" t="s">
        <v>287</v>
      </c>
      <c r="B811" s="27" t="s">
        <v>21</v>
      </c>
      <c r="C811" s="106" t="s">
        <v>231</v>
      </c>
      <c r="D811" s="107"/>
      <c r="E811" s="108"/>
      <c r="F811" s="51"/>
      <c r="G811" s="28" t="s">
        <v>22</v>
      </c>
      <c r="H811" s="50"/>
      <c r="I811" s="50"/>
      <c r="J811" s="50"/>
      <c r="K811" s="50"/>
      <c r="L811" s="29">
        <f>SUM(H811:K811)</f>
        <v>0</v>
      </c>
    </row>
    <row r="812" spans="1:12" ht="13.5" thickBot="1">
      <c r="A812" s="30"/>
      <c r="B812" s="40" t="s">
        <v>24</v>
      </c>
      <c r="C812" s="96" t="s">
        <v>232</v>
      </c>
      <c r="D812" s="97"/>
      <c r="E812" s="98"/>
      <c r="F812" s="52"/>
      <c r="G812" s="32" t="s">
        <v>23</v>
      </c>
      <c r="H812" s="33">
        <v>1</v>
      </c>
      <c r="I812" s="34">
        <v>1</v>
      </c>
      <c r="J812" s="33">
        <v>1</v>
      </c>
      <c r="K812" s="34">
        <v>1</v>
      </c>
      <c r="L812" s="35">
        <f>SUM(H812:K812)</f>
        <v>4</v>
      </c>
    </row>
    <row r="813" spans="1:12" ht="12.75">
      <c r="A813" s="30"/>
      <c r="B813" s="27" t="s">
        <v>27</v>
      </c>
      <c r="C813" s="96">
        <v>12</v>
      </c>
      <c r="D813" s="97"/>
      <c r="E813" s="98"/>
      <c r="F813" s="52"/>
      <c r="G813" s="31"/>
      <c r="H813" s="36"/>
      <c r="I813" s="37"/>
      <c r="J813" s="36"/>
      <c r="K813" s="37"/>
      <c r="L813" s="38"/>
    </row>
    <row r="814" spans="1:12" ht="13.5" thickBot="1">
      <c r="A814" s="39"/>
      <c r="B814" s="40" t="s">
        <v>28</v>
      </c>
      <c r="C814" s="99">
        <v>364</v>
      </c>
      <c r="D814" s="100"/>
      <c r="E814" s="101"/>
      <c r="F814" s="53"/>
      <c r="G814" s="41"/>
      <c r="H814" s="42"/>
      <c r="I814" s="43"/>
      <c r="J814" s="42"/>
      <c r="K814" s="43"/>
      <c r="L814" s="44"/>
    </row>
    <row r="815" spans="1:12" ht="25.5">
      <c r="A815" s="26"/>
      <c r="B815" s="27" t="s">
        <v>21</v>
      </c>
      <c r="C815" s="90"/>
      <c r="D815" s="91"/>
      <c r="E815" s="92"/>
      <c r="F815" s="51"/>
      <c r="G815" s="28" t="s">
        <v>22</v>
      </c>
      <c r="H815" s="50"/>
      <c r="I815" s="50"/>
      <c r="J815" s="50"/>
      <c r="K815" s="50"/>
      <c r="L815" s="29">
        <f>SUM(H815:K815)</f>
        <v>0</v>
      </c>
    </row>
    <row r="816" spans="1:12" ht="13.5" thickBot="1">
      <c r="A816" s="30"/>
      <c r="B816" s="40" t="s">
        <v>24</v>
      </c>
      <c r="C816" s="96"/>
      <c r="D816" s="97"/>
      <c r="E816" s="98"/>
      <c r="F816" s="52"/>
      <c r="G816" s="32" t="s">
        <v>23</v>
      </c>
      <c r="H816" s="33"/>
      <c r="I816" s="34"/>
      <c r="J816" s="33"/>
      <c r="K816" s="34"/>
      <c r="L816" s="35">
        <f>SUM(H816:K816)</f>
        <v>0</v>
      </c>
    </row>
    <row r="817" spans="1:12" ht="12.75">
      <c r="A817" s="30"/>
      <c r="B817" s="27" t="s">
        <v>27</v>
      </c>
      <c r="C817" s="96"/>
      <c r="D817" s="97"/>
      <c r="E817" s="98"/>
      <c r="F817" s="52"/>
      <c r="G817" s="31"/>
      <c r="H817" s="36"/>
      <c r="I817" s="37"/>
      <c r="J817" s="36"/>
      <c r="K817" s="37"/>
      <c r="L817" s="38"/>
    </row>
    <row r="818" spans="1:12" ht="13.5" thickBot="1">
      <c r="A818" s="39"/>
      <c r="B818" s="40" t="s">
        <v>28</v>
      </c>
      <c r="C818" s="99"/>
      <c r="D818" s="100"/>
      <c r="E818" s="101"/>
      <c r="F818" s="53"/>
      <c r="G818" s="41"/>
      <c r="H818" s="42"/>
      <c r="I818" s="43"/>
      <c r="J818" s="42"/>
      <c r="K818" s="43"/>
      <c r="L818" s="44"/>
    </row>
    <row r="819" spans="1:12" ht="25.5">
      <c r="A819" s="26"/>
      <c r="B819" s="27" t="s">
        <v>21</v>
      </c>
      <c r="C819" s="90"/>
      <c r="D819" s="91"/>
      <c r="E819" s="92"/>
      <c r="F819" s="51"/>
      <c r="G819" s="28" t="s">
        <v>22</v>
      </c>
      <c r="H819" s="50"/>
      <c r="I819" s="50"/>
      <c r="J819" s="50"/>
      <c r="K819" s="50"/>
      <c r="L819" s="29">
        <f>SUM(H819:K819)</f>
        <v>0</v>
      </c>
    </row>
    <row r="820" spans="1:12" ht="13.5" thickBot="1">
      <c r="A820" s="30"/>
      <c r="B820" s="40" t="s">
        <v>24</v>
      </c>
      <c r="C820" s="96"/>
      <c r="D820" s="97"/>
      <c r="E820" s="98"/>
      <c r="F820" s="52"/>
      <c r="G820" s="32" t="s">
        <v>23</v>
      </c>
      <c r="H820" s="33"/>
      <c r="I820" s="34"/>
      <c r="J820" s="33"/>
      <c r="K820" s="34"/>
      <c r="L820" s="35">
        <f>SUM(H820:K820)</f>
        <v>0</v>
      </c>
    </row>
    <row r="821" spans="1:12" ht="12.75">
      <c r="A821" s="30"/>
      <c r="B821" s="27" t="s">
        <v>27</v>
      </c>
      <c r="C821" s="96"/>
      <c r="D821" s="97"/>
      <c r="E821" s="98"/>
      <c r="F821" s="52"/>
      <c r="G821" s="31"/>
      <c r="H821" s="36"/>
      <c r="I821" s="37"/>
      <c r="J821" s="36"/>
      <c r="K821" s="37"/>
      <c r="L821" s="38"/>
    </row>
    <row r="822" spans="1:12" ht="13.5" thickBot="1">
      <c r="A822" s="39"/>
      <c r="B822" s="40" t="s">
        <v>28</v>
      </c>
      <c r="C822" s="99"/>
      <c r="D822" s="100"/>
      <c r="E822" s="101"/>
      <c r="F822" s="53"/>
      <c r="G822" s="41"/>
      <c r="H822" s="42"/>
      <c r="I822" s="43"/>
      <c r="J822" s="42"/>
      <c r="K822" s="43"/>
      <c r="L822" s="44"/>
    </row>
    <row r="823" spans="1:12" ht="25.5">
      <c r="A823" s="26"/>
      <c r="B823" s="27" t="s">
        <v>21</v>
      </c>
      <c r="C823" s="90"/>
      <c r="D823" s="91"/>
      <c r="E823" s="92"/>
      <c r="F823" s="51"/>
      <c r="G823" s="28" t="s">
        <v>22</v>
      </c>
      <c r="H823" s="50"/>
      <c r="I823" s="50"/>
      <c r="J823" s="50"/>
      <c r="K823" s="50"/>
      <c r="L823" s="29">
        <f>SUM(H823:K823)</f>
        <v>0</v>
      </c>
    </row>
    <row r="824" spans="1:12" ht="13.5" thickBot="1">
      <c r="A824" s="30"/>
      <c r="B824" s="40" t="s">
        <v>24</v>
      </c>
      <c r="C824" s="96"/>
      <c r="D824" s="97"/>
      <c r="E824" s="98"/>
      <c r="F824" s="52"/>
      <c r="G824" s="32" t="s">
        <v>23</v>
      </c>
      <c r="H824" s="33"/>
      <c r="I824" s="34"/>
      <c r="J824" s="33"/>
      <c r="K824" s="34"/>
      <c r="L824" s="35">
        <f>SUM(H824:K824)</f>
        <v>0</v>
      </c>
    </row>
    <row r="825" spans="1:12" ht="12.75">
      <c r="A825" s="30"/>
      <c r="B825" s="27" t="s">
        <v>27</v>
      </c>
      <c r="C825" s="96"/>
      <c r="D825" s="97"/>
      <c r="E825" s="98"/>
      <c r="F825" s="52"/>
      <c r="G825" s="31"/>
      <c r="H825" s="36"/>
      <c r="I825" s="37"/>
      <c r="J825" s="36"/>
      <c r="K825" s="37"/>
      <c r="L825" s="38"/>
    </row>
    <row r="826" spans="1:12" ht="13.5" thickBot="1">
      <c r="A826" s="39"/>
      <c r="B826" s="40" t="s">
        <v>28</v>
      </c>
      <c r="C826" s="99"/>
      <c r="D826" s="100"/>
      <c r="E826" s="101"/>
      <c r="F826" s="53"/>
      <c r="G826" s="41"/>
      <c r="H826" s="42"/>
      <c r="I826" s="43"/>
      <c r="J826" s="42"/>
      <c r="K826" s="43"/>
      <c r="L826" s="44"/>
    </row>
    <row r="827" spans="1:12" ht="25.5">
      <c r="A827" s="26"/>
      <c r="B827" s="27" t="s">
        <v>21</v>
      </c>
      <c r="C827" s="90"/>
      <c r="D827" s="91"/>
      <c r="E827" s="92"/>
      <c r="F827" s="51"/>
      <c r="G827" s="28" t="s">
        <v>22</v>
      </c>
      <c r="H827" s="50"/>
      <c r="I827" s="50"/>
      <c r="J827" s="50"/>
      <c r="K827" s="50"/>
      <c r="L827" s="29">
        <f>SUM(H827:K827)</f>
        <v>0</v>
      </c>
    </row>
    <row r="828" spans="1:12" ht="13.5" thickBot="1">
      <c r="A828" s="30"/>
      <c r="B828" s="40" t="s">
        <v>24</v>
      </c>
      <c r="C828" s="96"/>
      <c r="D828" s="97"/>
      <c r="E828" s="98"/>
      <c r="F828" s="52"/>
      <c r="G828" s="32" t="s">
        <v>23</v>
      </c>
      <c r="H828" s="33"/>
      <c r="I828" s="34"/>
      <c r="J828" s="33"/>
      <c r="K828" s="34"/>
      <c r="L828" s="35">
        <f>SUM(H828:K828)</f>
        <v>0</v>
      </c>
    </row>
    <row r="829" spans="1:12" ht="12.75">
      <c r="A829" s="30"/>
      <c r="B829" s="27" t="s">
        <v>27</v>
      </c>
      <c r="C829" s="96"/>
      <c r="D829" s="97"/>
      <c r="E829" s="98"/>
      <c r="F829" s="52"/>
      <c r="G829" s="31"/>
      <c r="H829" s="36"/>
      <c r="I829" s="37"/>
      <c r="J829" s="36"/>
      <c r="K829" s="37"/>
      <c r="L829" s="38"/>
    </row>
    <row r="830" spans="1:12" ht="13.5" thickBot="1">
      <c r="A830" s="39"/>
      <c r="B830" s="40" t="s">
        <v>28</v>
      </c>
      <c r="C830" s="99"/>
      <c r="D830" s="100"/>
      <c r="E830" s="101"/>
      <c r="F830" s="53"/>
      <c r="G830" s="41"/>
      <c r="H830" s="42"/>
      <c r="I830" s="43"/>
      <c r="J830" s="42"/>
      <c r="K830" s="43"/>
      <c r="L830" s="44"/>
    </row>
    <row r="831" spans="1:12" ht="25.5">
      <c r="A831" s="26"/>
      <c r="B831" s="27" t="s">
        <v>21</v>
      </c>
      <c r="C831" s="90"/>
      <c r="D831" s="91"/>
      <c r="E831" s="92"/>
      <c r="F831" s="51"/>
      <c r="G831" s="28" t="s">
        <v>22</v>
      </c>
      <c r="H831" s="50"/>
      <c r="I831" s="50"/>
      <c r="J831" s="50"/>
      <c r="K831" s="50"/>
      <c r="L831" s="29">
        <f>SUM(H831:K831)</f>
        <v>0</v>
      </c>
    </row>
    <row r="832" spans="1:12" ht="13.5" thickBot="1">
      <c r="A832" s="30"/>
      <c r="B832" s="40" t="s">
        <v>24</v>
      </c>
      <c r="C832" s="96"/>
      <c r="D832" s="97"/>
      <c r="E832" s="98"/>
      <c r="F832" s="52"/>
      <c r="G832" s="32" t="s">
        <v>23</v>
      </c>
      <c r="H832" s="33"/>
      <c r="I832" s="34"/>
      <c r="J832" s="33"/>
      <c r="K832" s="34"/>
      <c r="L832" s="35">
        <f>SUM(H832:K832)</f>
        <v>0</v>
      </c>
    </row>
    <row r="833" spans="1:12" ht="12.75">
      <c r="A833" s="30"/>
      <c r="B833" s="27" t="s">
        <v>27</v>
      </c>
      <c r="C833" s="96"/>
      <c r="D833" s="97"/>
      <c r="E833" s="98"/>
      <c r="F833" s="52"/>
      <c r="G833" s="31"/>
      <c r="H833" s="36"/>
      <c r="I833" s="37"/>
      <c r="J833" s="36"/>
      <c r="K833" s="37"/>
      <c r="L833" s="38"/>
    </row>
    <row r="834" spans="1:12" ht="13.5" thickBot="1">
      <c r="A834" s="39"/>
      <c r="B834" s="40" t="s">
        <v>28</v>
      </c>
      <c r="C834" s="99"/>
      <c r="D834" s="100"/>
      <c r="E834" s="101"/>
      <c r="F834" s="53"/>
      <c r="G834" s="41"/>
      <c r="H834" s="42"/>
      <c r="I834" s="43"/>
      <c r="J834" s="42"/>
      <c r="K834" s="43"/>
      <c r="L834" s="44"/>
    </row>
    <row r="835" spans="1:12" ht="25.5">
      <c r="A835" s="26"/>
      <c r="B835" s="27" t="s">
        <v>21</v>
      </c>
      <c r="C835" s="90"/>
      <c r="D835" s="91"/>
      <c r="E835" s="92"/>
      <c r="F835" s="51"/>
      <c r="G835" s="28" t="s">
        <v>22</v>
      </c>
      <c r="H835" s="50"/>
      <c r="I835" s="50"/>
      <c r="J835" s="50"/>
      <c r="K835" s="50"/>
      <c r="L835" s="29">
        <f>SUM(H835:K835)</f>
        <v>0</v>
      </c>
    </row>
    <row r="836" spans="1:12" ht="13.5" thickBot="1">
      <c r="A836" s="30"/>
      <c r="B836" s="40" t="s">
        <v>24</v>
      </c>
      <c r="C836" s="96"/>
      <c r="D836" s="97"/>
      <c r="E836" s="98"/>
      <c r="F836" s="52"/>
      <c r="G836" s="32" t="s">
        <v>23</v>
      </c>
      <c r="H836" s="33"/>
      <c r="I836" s="34"/>
      <c r="J836" s="33"/>
      <c r="K836" s="34"/>
      <c r="L836" s="35">
        <f>SUM(H836:K836)</f>
        <v>0</v>
      </c>
    </row>
    <row r="837" spans="1:12" ht="12.75">
      <c r="A837" s="30"/>
      <c r="B837" s="27" t="s">
        <v>27</v>
      </c>
      <c r="C837" s="96"/>
      <c r="D837" s="97"/>
      <c r="E837" s="98"/>
      <c r="F837" s="52"/>
      <c r="G837" s="31"/>
      <c r="H837" s="36"/>
      <c r="I837" s="37"/>
      <c r="J837" s="36"/>
      <c r="K837" s="37"/>
      <c r="L837" s="38"/>
    </row>
    <row r="838" spans="1:12" ht="13.5" thickBot="1">
      <c r="A838" s="39"/>
      <c r="B838" s="40" t="s">
        <v>28</v>
      </c>
      <c r="C838" s="99"/>
      <c r="D838" s="100"/>
      <c r="E838" s="101"/>
      <c r="F838" s="53"/>
      <c r="G838" s="41"/>
      <c r="H838" s="42"/>
      <c r="I838" s="43"/>
      <c r="J838" s="42"/>
      <c r="K838" s="43"/>
      <c r="L838" s="44"/>
    </row>
    <row r="839" spans="1:12" ht="13.5" thickBot="1">
      <c r="A839" s="93" t="s">
        <v>25</v>
      </c>
      <c r="B839" s="94"/>
      <c r="C839" s="94"/>
      <c r="D839" s="94"/>
      <c r="E839" s="94"/>
      <c r="F839" s="94"/>
      <c r="G839" s="94"/>
      <c r="H839" s="94"/>
      <c r="I839" s="94"/>
      <c r="J839" s="94"/>
      <c r="K839" s="94"/>
      <c r="L839" s="95"/>
    </row>
    <row r="840" spans="1:12" ht="12.75">
      <c r="A840" s="135" t="s">
        <v>306</v>
      </c>
      <c r="B840" s="135"/>
      <c r="C840" s="135"/>
      <c r="D840" s="135"/>
      <c r="E840" s="135"/>
      <c r="F840" s="135"/>
      <c r="G840" s="135"/>
      <c r="H840" s="135"/>
      <c r="I840" s="135"/>
      <c r="J840" s="135"/>
      <c r="K840" s="135"/>
      <c r="L840" s="135"/>
    </row>
    <row r="841" spans="1:12" ht="12.75">
      <c r="A841" s="136" t="s">
        <v>29</v>
      </c>
      <c r="B841" s="136"/>
      <c r="C841" s="136"/>
      <c r="D841" s="136"/>
      <c r="E841" s="136"/>
      <c r="F841" s="136"/>
      <c r="G841" s="136"/>
      <c r="H841" s="136"/>
      <c r="I841" s="136"/>
      <c r="J841" s="136"/>
      <c r="K841" s="136"/>
      <c r="L841" s="136"/>
    </row>
    <row r="842" spans="1:12" ht="13.5" thickBot="1">
      <c r="A842" s="137" t="s">
        <v>10</v>
      </c>
      <c r="B842" s="137"/>
      <c r="C842" s="137"/>
      <c r="D842" s="137"/>
      <c r="E842" s="137"/>
      <c r="F842" s="137"/>
      <c r="G842" s="137"/>
      <c r="H842" s="137"/>
      <c r="I842" s="137"/>
      <c r="J842" s="137"/>
      <c r="K842" s="137"/>
      <c r="L842" s="137"/>
    </row>
    <row r="843" spans="1:12" ht="13.5" thickBot="1">
      <c r="A843" s="138" t="s">
        <v>319</v>
      </c>
      <c r="B843" s="139"/>
      <c r="C843" s="140" t="s">
        <v>233</v>
      </c>
      <c r="D843" s="141"/>
      <c r="E843" s="141"/>
      <c r="F843" s="141"/>
      <c r="G843" s="141"/>
      <c r="H843" s="141"/>
      <c r="I843" s="141"/>
      <c r="J843" s="141"/>
      <c r="K843" s="141"/>
      <c r="L843" s="142"/>
    </row>
    <row r="844" spans="1:12" ht="12.75">
      <c r="A844" s="138" t="s">
        <v>11</v>
      </c>
      <c r="B844" s="139"/>
      <c r="C844" s="156" t="s">
        <v>234</v>
      </c>
      <c r="D844" s="157"/>
      <c r="E844" s="157"/>
      <c r="F844" s="157"/>
      <c r="G844" s="157"/>
      <c r="H844" s="157"/>
      <c r="I844" s="157"/>
      <c r="J844" s="157"/>
      <c r="K844" s="157"/>
      <c r="L844" s="158"/>
    </row>
    <row r="845" spans="1:12" ht="13.5" thickBot="1">
      <c r="A845" s="12"/>
      <c r="B845" s="12"/>
      <c r="C845" s="159"/>
      <c r="D845" s="160"/>
      <c r="E845" s="160"/>
      <c r="F845" s="160"/>
      <c r="G845" s="160"/>
      <c r="H845" s="160"/>
      <c r="I845" s="160"/>
      <c r="J845" s="160"/>
      <c r="K845" s="160"/>
      <c r="L845" s="161"/>
    </row>
    <row r="846" spans="1:12" ht="12.75">
      <c r="A846" s="149" t="s">
        <v>12</v>
      </c>
      <c r="B846" s="150"/>
      <c r="C846" s="150"/>
      <c r="D846" s="151"/>
      <c r="E846" s="146" t="s">
        <v>13</v>
      </c>
      <c r="F846" s="147"/>
      <c r="G846" s="147"/>
      <c r="H846" s="148"/>
      <c r="I846" s="122" t="s">
        <v>14</v>
      </c>
      <c r="J846" s="123"/>
      <c r="K846" s="123"/>
      <c r="L846" s="124"/>
    </row>
    <row r="847" spans="1:12" ht="12.75">
      <c r="A847" s="125" t="s">
        <v>384</v>
      </c>
      <c r="B847" s="126"/>
      <c r="C847" s="126"/>
      <c r="D847" s="127"/>
      <c r="E847" s="128"/>
      <c r="F847" s="109"/>
      <c r="G847" s="109"/>
      <c r="H847" s="129"/>
      <c r="I847" s="128"/>
      <c r="J847" s="109"/>
      <c r="K847" s="109"/>
      <c r="L847" s="130"/>
    </row>
    <row r="848" spans="1:12" ht="12.75">
      <c r="A848" s="131" t="s">
        <v>52</v>
      </c>
      <c r="B848" s="132"/>
      <c r="C848" s="132"/>
      <c r="D848" s="132"/>
      <c r="E848" s="14"/>
      <c r="F848" s="14"/>
      <c r="G848" s="14"/>
      <c r="H848" s="15">
        <v>2018</v>
      </c>
      <c r="I848" s="15">
        <v>2019</v>
      </c>
      <c r="J848" s="15">
        <v>2020</v>
      </c>
      <c r="K848" s="15">
        <v>2021</v>
      </c>
      <c r="L848" s="16" t="s">
        <v>15</v>
      </c>
    </row>
    <row r="849" spans="1:12" ht="12.75">
      <c r="A849" s="133" t="s">
        <v>16</v>
      </c>
      <c r="B849" s="134"/>
      <c r="C849" s="134"/>
      <c r="D849" s="17"/>
      <c r="E849" s="18"/>
      <c r="F849" s="18"/>
      <c r="G849" s="18"/>
      <c r="H849" s="19">
        <f>H854+H858+H862+H866+H870+H874+H878</f>
        <v>291</v>
      </c>
      <c r="I849" s="19">
        <f>I854+I858+I862+I866+I870+I874+I878</f>
        <v>312</v>
      </c>
      <c r="J849" s="19">
        <f>J854+J858+J862+J866+J870+J874+J878</f>
        <v>233</v>
      </c>
      <c r="K849" s="19">
        <f>K854+K858+K862+K866+K870+K874+K878</f>
        <v>254</v>
      </c>
      <c r="L849" s="20">
        <f>SUM(H849:K849)</f>
        <v>1090</v>
      </c>
    </row>
    <row r="850" spans="1:12" ht="12.75">
      <c r="A850" s="21"/>
      <c r="B850" s="22"/>
      <c r="C850" s="109"/>
      <c r="D850" s="109"/>
      <c r="E850" s="109"/>
      <c r="F850" s="13"/>
      <c r="G850" s="23"/>
      <c r="H850" s="24"/>
      <c r="I850" s="24"/>
      <c r="J850" s="24"/>
      <c r="K850" s="24"/>
      <c r="L850" s="25"/>
    </row>
    <row r="851" spans="1:12" ht="12.75">
      <c r="A851" s="110" t="s">
        <v>17</v>
      </c>
      <c r="B851" s="112" t="s">
        <v>26</v>
      </c>
      <c r="C851" s="113"/>
      <c r="D851" s="113"/>
      <c r="E851" s="114"/>
      <c r="F851" s="118" t="s">
        <v>18</v>
      </c>
      <c r="G851" s="120" t="s">
        <v>19</v>
      </c>
      <c r="H851" s="102">
        <v>2018</v>
      </c>
      <c r="I851" s="102">
        <v>2019</v>
      </c>
      <c r="J851" s="102">
        <v>2020</v>
      </c>
      <c r="K851" s="102">
        <v>2021</v>
      </c>
      <c r="L851" s="104" t="s">
        <v>20</v>
      </c>
    </row>
    <row r="852" spans="1:12" ht="12.75">
      <c r="A852" s="111"/>
      <c r="B852" s="115"/>
      <c r="C852" s="116"/>
      <c r="D852" s="116"/>
      <c r="E852" s="117"/>
      <c r="F852" s="119"/>
      <c r="G852" s="121"/>
      <c r="H852" s="103"/>
      <c r="I852" s="103"/>
      <c r="J852" s="103"/>
      <c r="K852" s="103"/>
      <c r="L852" s="105"/>
    </row>
    <row r="853" spans="1:12" ht="25.5">
      <c r="A853" s="26" t="s">
        <v>287</v>
      </c>
      <c r="B853" s="27" t="s">
        <v>21</v>
      </c>
      <c r="C853" s="106" t="s">
        <v>369</v>
      </c>
      <c r="D853" s="107"/>
      <c r="E853" s="108"/>
      <c r="F853" s="51"/>
      <c r="G853" s="28" t="s">
        <v>22</v>
      </c>
      <c r="H853" s="50"/>
      <c r="I853" s="50"/>
      <c r="J853" s="50"/>
      <c r="K853" s="50"/>
      <c r="L853" s="29">
        <f>SUM(H853:K853)</f>
        <v>0</v>
      </c>
    </row>
    <row r="854" spans="1:12" ht="13.5" thickBot="1">
      <c r="A854" s="30"/>
      <c r="B854" s="40" t="s">
        <v>24</v>
      </c>
      <c r="C854" s="96" t="s">
        <v>370</v>
      </c>
      <c r="D854" s="97"/>
      <c r="E854" s="98"/>
      <c r="F854" s="52"/>
      <c r="G854" s="32" t="s">
        <v>23</v>
      </c>
      <c r="H854" s="33">
        <v>100</v>
      </c>
      <c r="I854" s="34">
        <v>100</v>
      </c>
      <c r="J854" s="33"/>
      <c r="K854" s="34"/>
      <c r="L854" s="35">
        <f>SUM(H854:K854)</f>
        <v>200</v>
      </c>
    </row>
    <row r="855" spans="1:12" ht="12.75">
      <c r="A855" s="30"/>
      <c r="B855" s="27" t="s">
        <v>27</v>
      </c>
      <c r="C855" s="96">
        <v>13</v>
      </c>
      <c r="D855" s="97"/>
      <c r="E855" s="98"/>
      <c r="F855" s="52"/>
      <c r="G855" s="31"/>
      <c r="H855" s="36"/>
      <c r="I855" s="37"/>
      <c r="J855" s="36"/>
      <c r="K855" s="37"/>
      <c r="L855" s="38"/>
    </row>
    <row r="856" spans="1:12" ht="13.5" thickBot="1">
      <c r="A856" s="39"/>
      <c r="B856" s="40" t="s">
        <v>28</v>
      </c>
      <c r="C856" s="99">
        <v>391</v>
      </c>
      <c r="D856" s="100"/>
      <c r="E856" s="101"/>
      <c r="F856" s="53"/>
      <c r="G856" s="41"/>
      <c r="H856" s="42"/>
      <c r="I856" s="43"/>
      <c r="J856" s="42"/>
      <c r="K856" s="43"/>
      <c r="L856" s="44"/>
    </row>
    <row r="857" spans="1:12" ht="25.5">
      <c r="A857" s="26" t="s">
        <v>287</v>
      </c>
      <c r="B857" s="27" t="s">
        <v>21</v>
      </c>
      <c r="C857" s="90" t="s">
        <v>235</v>
      </c>
      <c r="D857" s="91"/>
      <c r="E857" s="92"/>
      <c r="F857" s="51"/>
      <c r="G857" s="28" t="s">
        <v>22</v>
      </c>
      <c r="H857" s="50"/>
      <c r="I857" s="50"/>
      <c r="J857" s="50"/>
      <c r="K857" s="50"/>
      <c r="L857" s="29">
        <f>SUM(H857:K857)</f>
        <v>0</v>
      </c>
    </row>
    <row r="858" spans="1:12" ht="13.5" thickBot="1">
      <c r="A858" s="30"/>
      <c r="B858" s="40" t="s">
        <v>24</v>
      </c>
      <c r="C858" s="96" t="s">
        <v>236</v>
      </c>
      <c r="D858" s="97"/>
      <c r="E858" s="98"/>
      <c r="F858" s="52"/>
      <c r="G858" s="32" t="s">
        <v>23</v>
      </c>
      <c r="H858" s="33">
        <v>1</v>
      </c>
      <c r="I858" s="34">
        <v>1</v>
      </c>
      <c r="J858" s="33">
        <v>1</v>
      </c>
      <c r="K858" s="34">
        <v>1</v>
      </c>
      <c r="L858" s="35">
        <f>SUM(H858:K858)</f>
        <v>4</v>
      </c>
    </row>
    <row r="859" spans="1:12" ht="12.75">
      <c r="A859" s="30"/>
      <c r="B859" s="27" t="s">
        <v>27</v>
      </c>
      <c r="C859" s="96">
        <v>13</v>
      </c>
      <c r="D859" s="97"/>
      <c r="E859" s="98"/>
      <c r="F859" s="52"/>
      <c r="G859" s="31"/>
      <c r="H859" s="36"/>
      <c r="I859" s="37"/>
      <c r="J859" s="36"/>
      <c r="K859" s="37"/>
      <c r="L859" s="38"/>
    </row>
    <row r="860" spans="1:12" ht="13.5" thickBot="1">
      <c r="A860" s="39"/>
      <c r="B860" s="40" t="s">
        <v>28</v>
      </c>
      <c r="C860" s="99">
        <v>812</v>
      </c>
      <c r="D860" s="100"/>
      <c r="E860" s="101"/>
      <c r="F860" s="53"/>
      <c r="G860" s="41"/>
      <c r="H860" s="42"/>
      <c r="I860" s="43"/>
      <c r="J860" s="42"/>
      <c r="K860" s="43"/>
      <c r="L860" s="44"/>
    </row>
    <row r="861" spans="1:12" ht="25.5">
      <c r="A861" s="26" t="s">
        <v>287</v>
      </c>
      <c r="B861" s="27" t="s">
        <v>21</v>
      </c>
      <c r="C861" s="90" t="s">
        <v>237</v>
      </c>
      <c r="D861" s="91"/>
      <c r="E861" s="92"/>
      <c r="F861" s="51"/>
      <c r="G861" s="28" t="s">
        <v>22</v>
      </c>
      <c r="H861" s="50"/>
      <c r="I861" s="50"/>
      <c r="J861" s="50"/>
      <c r="K861" s="50"/>
      <c r="L861" s="29">
        <f>SUM(H861:K861)</f>
        <v>0</v>
      </c>
    </row>
    <row r="862" spans="1:12" ht="13.5" thickBot="1">
      <c r="A862" s="30"/>
      <c r="B862" s="40" t="s">
        <v>24</v>
      </c>
      <c r="C862" s="96" t="s">
        <v>238</v>
      </c>
      <c r="D862" s="97"/>
      <c r="E862" s="98"/>
      <c r="F862" s="52"/>
      <c r="G862" s="32" t="s">
        <v>23</v>
      </c>
      <c r="H862" s="33">
        <v>80</v>
      </c>
      <c r="I862" s="34">
        <v>90</v>
      </c>
      <c r="J862" s="33">
        <v>100</v>
      </c>
      <c r="K862" s="34">
        <v>110</v>
      </c>
      <c r="L862" s="35">
        <f>SUM(H862:K862)</f>
        <v>380</v>
      </c>
    </row>
    <row r="863" spans="1:12" ht="12.75">
      <c r="A863" s="30"/>
      <c r="B863" s="27" t="s">
        <v>27</v>
      </c>
      <c r="C863" s="96">
        <v>13</v>
      </c>
      <c r="D863" s="97"/>
      <c r="E863" s="98"/>
      <c r="F863" s="52"/>
      <c r="G863" s="31"/>
      <c r="H863" s="36"/>
      <c r="I863" s="37"/>
      <c r="J863" s="36"/>
      <c r="K863" s="37"/>
      <c r="L863" s="38"/>
    </row>
    <row r="864" spans="1:12" ht="13.5" thickBot="1">
      <c r="A864" s="39"/>
      <c r="B864" s="40" t="s">
        <v>28</v>
      </c>
      <c r="C864" s="99">
        <v>812</v>
      </c>
      <c r="D864" s="100"/>
      <c r="E864" s="101"/>
      <c r="F864" s="53"/>
      <c r="G864" s="41"/>
      <c r="H864" s="42"/>
      <c r="I864" s="43"/>
      <c r="J864" s="42"/>
      <c r="K864" s="43"/>
      <c r="L864" s="44"/>
    </row>
    <row r="865" spans="1:12" ht="25.5">
      <c r="A865" s="26" t="s">
        <v>287</v>
      </c>
      <c r="B865" s="27" t="s">
        <v>21</v>
      </c>
      <c r="C865" s="90" t="s">
        <v>239</v>
      </c>
      <c r="D865" s="91"/>
      <c r="E865" s="92"/>
      <c r="F865" s="51"/>
      <c r="G865" s="28" t="s">
        <v>22</v>
      </c>
      <c r="H865" s="50"/>
      <c r="I865" s="50"/>
      <c r="J865" s="50"/>
      <c r="K865" s="50"/>
      <c r="L865" s="29">
        <f>SUM(H865:K865)</f>
        <v>0</v>
      </c>
    </row>
    <row r="866" spans="1:12" ht="13.5" thickBot="1">
      <c r="A866" s="30"/>
      <c r="B866" s="40" t="s">
        <v>24</v>
      </c>
      <c r="C866" s="96" t="s">
        <v>240</v>
      </c>
      <c r="D866" s="97"/>
      <c r="E866" s="98"/>
      <c r="F866" s="52"/>
      <c r="G866" s="32" t="s">
        <v>23</v>
      </c>
      <c r="H866" s="33">
        <v>100</v>
      </c>
      <c r="I866" s="34">
        <v>110</v>
      </c>
      <c r="J866" s="33">
        <v>120</v>
      </c>
      <c r="K866" s="34">
        <v>130</v>
      </c>
      <c r="L866" s="35">
        <f>SUM(H866:K866)</f>
        <v>460</v>
      </c>
    </row>
    <row r="867" spans="1:12" ht="12.75">
      <c r="A867" s="30"/>
      <c r="B867" s="27" t="s">
        <v>27</v>
      </c>
      <c r="C867" s="96">
        <v>13</v>
      </c>
      <c r="D867" s="97"/>
      <c r="E867" s="98"/>
      <c r="F867" s="52"/>
      <c r="G867" s="31"/>
      <c r="H867" s="36"/>
      <c r="I867" s="37"/>
      <c r="J867" s="36"/>
      <c r="K867" s="37"/>
      <c r="L867" s="38"/>
    </row>
    <row r="868" spans="1:12" ht="13.5" thickBot="1">
      <c r="A868" s="39"/>
      <c r="B868" s="40" t="s">
        <v>28</v>
      </c>
      <c r="C868" s="99">
        <v>812</v>
      </c>
      <c r="D868" s="100"/>
      <c r="E868" s="101"/>
      <c r="F868" s="53"/>
      <c r="G868" s="41"/>
      <c r="H868" s="42"/>
      <c r="I868" s="43"/>
      <c r="J868" s="42"/>
      <c r="K868" s="43"/>
      <c r="L868" s="44"/>
    </row>
    <row r="869" spans="1:12" ht="25.5">
      <c r="A869" s="26" t="s">
        <v>287</v>
      </c>
      <c r="B869" s="27" t="s">
        <v>21</v>
      </c>
      <c r="C869" s="90" t="s">
        <v>371</v>
      </c>
      <c r="D869" s="91"/>
      <c r="E869" s="92"/>
      <c r="F869" s="51"/>
      <c r="G869" s="28" t="s">
        <v>22</v>
      </c>
      <c r="H869" s="50"/>
      <c r="I869" s="50"/>
      <c r="J869" s="50"/>
      <c r="K869" s="50"/>
      <c r="L869" s="29">
        <f>SUM(H869:K869)</f>
        <v>0</v>
      </c>
    </row>
    <row r="870" spans="1:12" ht="13.5" thickBot="1">
      <c r="A870" s="30"/>
      <c r="B870" s="40" t="s">
        <v>24</v>
      </c>
      <c r="C870" s="96" t="s">
        <v>372</v>
      </c>
      <c r="D870" s="97"/>
      <c r="E870" s="98"/>
      <c r="F870" s="52"/>
      <c r="G870" s="32" t="s">
        <v>23</v>
      </c>
      <c r="H870" s="33">
        <v>10</v>
      </c>
      <c r="I870" s="34">
        <v>11</v>
      </c>
      <c r="J870" s="33">
        <v>12</v>
      </c>
      <c r="K870" s="34">
        <v>13</v>
      </c>
      <c r="L870" s="35">
        <f>SUM(H870:K870)</f>
        <v>46</v>
      </c>
    </row>
    <row r="871" spans="1:12" ht="12.75">
      <c r="A871" s="30"/>
      <c r="B871" s="27" t="s">
        <v>27</v>
      </c>
      <c r="C871" s="96">
        <v>13</v>
      </c>
      <c r="D871" s="97"/>
      <c r="E871" s="98"/>
      <c r="F871" s="52"/>
      <c r="G871" s="31"/>
      <c r="H871" s="36"/>
      <c r="I871" s="37"/>
      <c r="J871" s="36"/>
      <c r="K871" s="37"/>
      <c r="L871" s="38"/>
    </row>
    <row r="872" spans="1:12" ht="13.5" thickBot="1">
      <c r="A872" s="39"/>
      <c r="B872" s="40" t="s">
        <v>28</v>
      </c>
      <c r="C872" s="99">
        <v>391</v>
      </c>
      <c r="D872" s="100"/>
      <c r="E872" s="101"/>
      <c r="F872" s="53"/>
      <c r="G872" s="41"/>
      <c r="H872" s="42"/>
      <c r="I872" s="43"/>
      <c r="J872" s="42"/>
      <c r="K872" s="43"/>
      <c r="L872" s="44"/>
    </row>
    <row r="873" spans="1:12" ht="25.5">
      <c r="A873" s="26"/>
      <c r="B873" s="27" t="s">
        <v>21</v>
      </c>
      <c r="C873" s="90"/>
      <c r="D873" s="91"/>
      <c r="E873" s="92"/>
      <c r="F873" s="51"/>
      <c r="G873" s="28" t="s">
        <v>22</v>
      </c>
      <c r="H873" s="50"/>
      <c r="I873" s="50"/>
      <c r="J873" s="50"/>
      <c r="K873" s="50"/>
      <c r="L873" s="29">
        <f>SUM(H873:K873)</f>
        <v>0</v>
      </c>
    </row>
    <row r="874" spans="1:12" ht="13.5" thickBot="1">
      <c r="A874" s="30"/>
      <c r="B874" s="40" t="s">
        <v>24</v>
      </c>
      <c r="C874" s="96"/>
      <c r="D874" s="97"/>
      <c r="E874" s="98"/>
      <c r="F874" s="52"/>
      <c r="G874" s="32" t="s">
        <v>23</v>
      </c>
      <c r="H874" s="33"/>
      <c r="I874" s="34"/>
      <c r="J874" s="33"/>
      <c r="K874" s="34"/>
      <c r="L874" s="35">
        <f>SUM(H874:K874)</f>
        <v>0</v>
      </c>
    </row>
    <row r="875" spans="1:12" ht="12.75">
      <c r="A875" s="30"/>
      <c r="B875" s="27" t="s">
        <v>27</v>
      </c>
      <c r="C875" s="96"/>
      <c r="D875" s="97"/>
      <c r="E875" s="98"/>
      <c r="F875" s="52"/>
      <c r="G875" s="31"/>
      <c r="H875" s="36"/>
      <c r="I875" s="37"/>
      <c r="J875" s="36"/>
      <c r="K875" s="37"/>
      <c r="L875" s="38"/>
    </row>
    <row r="876" spans="1:12" ht="13.5" thickBot="1">
      <c r="A876" s="39"/>
      <c r="B876" s="40" t="s">
        <v>28</v>
      </c>
      <c r="C876" s="99"/>
      <c r="D876" s="100"/>
      <c r="E876" s="101"/>
      <c r="F876" s="53"/>
      <c r="G876" s="41"/>
      <c r="H876" s="42"/>
      <c r="I876" s="43"/>
      <c r="J876" s="42"/>
      <c r="K876" s="43"/>
      <c r="L876" s="44"/>
    </row>
    <row r="877" spans="1:12" ht="25.5">
      <c r="A877" s="26"/>
      <c r="B877" s="27" t="s">
        <v>21</v>
      </c>
      <c r="C877" s="90"/>
      <c r="D877" s="91"/>
      <c r="E877" s="92"/>
      <c r="F877" s="51"/>
      <c r="G877" s="28" t="s">
        <v>22</v>
      </c>
      <c r="H877" s="50"/>
      <c r="I877" s="50"/>
      <c r="J877" s="50"/>
      <c r="K877" s="50"/>
      <c r="L877" s="29">
        <f>SUM(H877:K877)</f>
        <v>0</v>
      </c>
    </row>
    <row r="878" spans="1:12" ht="13.5" thickBot="1">
      <c r="A878" s="30"/>
      <c r="B878" s="40" t="s">
        <v>24</v>
      </c>
      <c r="C878" s="96"/>
      <c r="D878" s="97"/>
      <c r="E878" s="98"/>
      <c r="F878" s="52"/>
      <c r="G878" s="32" t="s">
        <v>23</v>
      </c>
      <c r="H878" s="33"/>
      <c r="I878" s="34"/>
      <c r="J878" s="33"/>
      <c r="K878" s="34"/>
      <c r="L878" s="35">
        <f>SUM(H878:K878)</f>
        <v>0</v>
      </c>
    </row>
    <row r="879" spans="1:12" ht="12.75">
      <c r="A879" s="30"/>
      <c r="B879" s="27" t="s">
        <v>27</v>
      </c>
      <c r="C879" s="96"/>
      <c r="D879" s="97"/>
      <c r="E879" s="98"/>
      <c r="F879" s="52"/>
      <c r="G879" s="31"/>
      <c r="H879" s="36"/>
      <c r="I879" s="37"/>
      <c r="J879" s="36"/>
      <c r="K879" s="37"/>
      <c r="L879" s="38"/>
    </row>
    <row r="880" spans="1:12" ht="13.5" thickBot="1">
      <c r="A880" s="39"/>
      <c r="B880" s="40" t="s">
        <v>28</v>
      </c>
      <c r="C880" s="99"/>
      <c r="D880" s="100"/>
      <c r="E880" s="101"/>
      <c r="F880" s="53"/>
      <c r="G880" s="41"/>
      <c r="H880" s="42"/>
      <c r="I880" s="43"/>
      <c r="J880" s="42"/>
      <c r="K880" s="43"/>
      <c r="L880" s="44"/>
    </row>
    <row r="881" spans="1:12" ht="13.5" thickBot="1">
      <c r="A881" s="93" t="s">
        <v>25</v>
      </c>
      <c r="B881" s="94"/>
      <c r="C881" s="94"/>
      <c r="D881" s="94"/>
      <c r="E881" s="94"/>
      <c r="F881" s="94"/>
      <c r="G881" s="94"/>
      <c r="H881" s="94"/>
      <c r="I881" s="94"/>
      <c r="J881" s="94"/>
      <c r="K881" s="94"/>
      <c r="L881" s="95"/>
    </row>
    <row r="882" spans="1:12" ht="12.75">
      <c r="A882" s="135" t="s">
        <v>306</v>
      </c>
      <c r="B882" s="135"/>
      <c r="C882" s="135"/>
      <c r="D882" s="135"/>
      <c r="E882" s="135"/>
      <c r="F882" s="135"/>
      <c r="G882" s="135"/>
      <c r="H882" s="135"/>
      <c r="I882" s="135"/>
      <c r="J882" s="135"/>
      <c r="K882" s="135"/>
      <c r="L882" s="135"/>
    </row>
    <row r="883" spans="1:12" ht="12.75">
      <c r="A883" s="136" t="s">
        <v>29</v>
      </c>
      <c r="B883" s="136"/>
      <c r="C883" s="136"/>
      <c r="D883" s="136"/>
      <c r="E883" s="136"/>
      <c r="F883" s="136"/>
      <c r="G883" s="136"/>
      <c r="H883" s="136"/>
      <c r="I883" s="136"/>
      <c r="J883" s="136"/>
      <c r="K883" s="136"/>
      <c r="L883" s="136"/>
    </row>
    <row r="884" spans="1:12" ht="13.5" thickBot="1">
      <c r="A884" s="137" t="s">
        <v>10</v>
      </c>
      <c r="B884" s="137"/>
      <c r="C884" s="137"/>
      <c r="D884" s="137"/>
      <c r="E884" s="137"/>
      <c r="F884" s="137"/>
      <c r="G884" s="137"/>
      <c r="H884" s="137"/>
      <c r="I884" s="137"/>
      <c r="J884" s="137"/>
      <c r="K884" s="137"/>
      <c r="L884" s="137"/>
    </row>
    <row r="885" spans="1:12" ht="13.5" thickBot="1">
      <c r="A885" s="138" t="s">
        <v>351</v>
      </c>
      <c r="B885" s="139"/>
      <c r="C885" s="140" t="s">
        <v>159</v>
      </c>
      <c r="D885" s="141"/>
      <c r="E885" s="141"/>
      <c r="F885" s="141"/>
      <c r="G885" s="141"/>
      <c r="H885" s="141"/>
      <c r="I885" s="141"/>
      <c r="J885" s="141"/>
      <c r="K885" s="141"/>
      <c r="L885" s="142"/>
    </row>
    <row r="886" spans="1:12" ht="12.75">
      <c r="A886" s="138" t="s">
        <v>11</v>
      </c>
      <c r="B886" s="139"/>
      <c r="C886" s="156" t="s">
        <v>241</v>
      </c>
      <c r="D886" s="157"/>
      <c r="E886" s="157"/>
      <c r="F886" s="157"/>
      <c r="G886" s="157"/>
      <c r="H886" s="157"/>
      <c r="I886" s="157"/>
      <c r="J886" s="157"/>
      <c r="K886" s="157"/>
      <c r="L886" s="158"/>
    </row>
    <row r="887" spans="1:12" ht="13.5" thickBot="1">
      <c r="A887" s="12"/>
      <c r="B887" s="12"/>
      <c r="C887" s="159"/>
      <c r="D887" s="160"/>
      <c r="E887" s="160"/>
      <c r="F887" s="160"/>
      <c r="G887" s="160"/>
      <c r="H887" s="160"/>
      <c r="I887" s="160"/>
      <c r="J887" s="160"/>
      <c r="K887" s="160"/>
      <c r="L887" s="161"/>
    </row>
    <row r="888" spans="1:12" ht="12.75">
      <c r="A888" s="149" t="s">
        <v>12</v>
      </c>
      <c r="B888" s="150"/>
      <c r="C888" s="150"/>
      <c r="D888" s="151"/>
      <c r="E888" s="146" t="s">
        <v>13</v>
      </c>
      <c r="F888" s="147"/>
      <c r="G888" s="147"/>
      <c r="H888" s="148"/>
      <c r="I888" s="122" t="s">
        <v>14</v>
      </c>
      <c r="J888" s="123"/>
      <c r="K888" s="123"/>
      <c r="L888" s="124"/>
    </row>
    <row r="889" spans="1:12" ht="12.75">
      <c r="A889" s="125" t="s">
        <v>361</v>
      </c>
      <c r="B889" s="126"/>
      <c r="C889" s="126"/>
      <c r="D889" s="127"/>
      <c r="E889" s="152">
        <v>0.8</v>
      </c>
      <c r="F889" s="153"/>
      <c r="G889" s="153"/>
      <c r="H889" s="154"/>
      <c r="I889" s="152">
        <v>0.95</v>
      </c>
      <c r="J889" s="153"/>
      <c r="K889" s="153"/>
      <c r="L889" s="155"/>
    </row>
    <row r="890" spans="1:12" ht="12.75">
      <c r="A890" s="131" t="s">
        <v>52</v>
      </c>
      <c r="B890" s="132"/>
      <c r="C890" s="132"/>
      <c r="D890" s="132"/>
      <c r="E890" s="14"/>
      <c r="F890" s="14"/>
      <c r="G890" s="14"/>
      <c r="H890" s="15">
        <v>2018</v>
      </c>
      <c r="I890" s="15">
        <v>2019</v>
      </c>
      <c r="J890" s="15">
        <v>2020</v>
      </c>
      <c r="K890" s="15">
        <v>2021</v>
      </c>
      <c r="L890" s="16" t="s">
        <v>15</v>
      </c>
    </row>
    <row r="891" spans="1:12" ht="12.75">
      <c r="A891" s="133" t="s">
        <v>16</v>
      </c>
      <c r="B891" s="134"/>
      <c r="C891" s="134"/>
      <c r="D891" s="17"/>
      <c r="E891" s="18"/>
      <c r="F891" s="18"/>
      <c r="G891" s="18"/>
      <c r="H891" s="19">
        <f>H896+H900+H904+H908+H912+H916+H920</f>
        <v>5135</v>
      </c>
      <c r="I891" s="19">
        <f>I896+I900+I904+I908+I912+I916+I920</f>
        <v>5650</v>
      </c>
      <c r="J891" s="19">
        <f>J896+J900+J904+J908+J912+J916+J920</f>
        <v>6225</v>
      </c>
      <c r="K891" s="19">
        <f>K896+K900+K904+K908+K912+K916+K920</f>
        <v>6860</v>
      </c>
      <c r="L891" s="20">
        <f>SUM(H891:K891)</f>
        <v>23870</v>
      </c>
    </row>
    <row r="892" spans="1:12" ht="12.75">
      <c r="A892" s="21"/>
      <c r="B892" s="22"/>
      <c r="C892" s="109"/>
      <c r="D892" s="109"/>
      <c r="E892" s="109"/>
      <c r="F892" s="13"/>
      <c r="G892" s="23"/>
      <c r="H892" s="24"/>
      <c r="I892" s="24"/>
      <c r="J892" s="24"/>
      <c r="K892" s="24"/>
      <c r="L892" s="25"/>
    </row>
    <row r="893" spans="1:12" ht="12.75">
      <c r="A893" s="110" t="s">
        <v>17</v>
      </c>
      <c r="B893" s="112" t="s">
        <v>26</v>
      </c>
      <c r="C893" s="113"/>
      <c r="D893" s="113"/>
      <c r="E893" s="114"/>
      <c r="F893" s="118" t="s">
        <v>18</v>
      </c>
      <c r="G893" s="120" t="s">
        <v>19</v>
      </c>
      <c r="H893" s="102">
        <v>2018</v>
      </c>
      <c r="I893" s="102">
        <v>2019</v>
      </c>
      <c r="J893" s="102">
        <v>2020</v>
      </c>
      <c r="K893" s="102">
        <v>2021</v>
      </c>
      <c r="L893" s="104" t="s">
        <v>20</v>
      </c>
    </row>
    <row r="894" spans="1:12" ht="13.5" thickBot="1">
      <c r="A894" s="111"/>
      <c r="B894" s="115"/>
      <c r="C894" s="116"/>
      <c r="D894" s="116"/>
      <c r="E894" s="117"/>
      <c r="F894" s="119"/>
      <c r="G894" s="121"/>
      <c r="H894" s="103"/>
      <c r="I894" s="103"/>
      <c r="J894" s="103"/>
      <c r="K894" s="103"/>
      <c r="L894" s="105"/>
    </row>
    <row r="895" spans="1:12" ht="25.5">
      <c r="A895" s="26" t="s">
        <v>287</v>
      </c>
      <c r="B895" s="27" t="s">
        <v>21</v>
      </c>
      <c r="C895" s="90" t="s">
        <v>250</v>
      </c>
      <c r="D895" s="91"/>
      <c r="E895" s="92"/>
      <c r="F895" s="51"/>
      <c r="G895" s="28" t="s">
        <v>22</v>
      </c>
      <c r="H895" s="50"/>
      <c r="I895" s="50"/>
      <c r="J895" s="50"/>
      <c r="K895" s="50"/>
      <c r="L895" s="29">
        <f>SUM(H895:K895)</f>
        <v>0</v>
      </c>
    </row>
    <row r="896" spans="1:12" ht="13.5" thickBot="1">
      <c r="A896" s="30"/>
      <c r="B896" s="40" t="s">
        <v>24</v>
      </c>
      <c r="C896" s="96" t="s">
        <v>251</v>
      </c>
      <c r="D896" s="97"/>
      <c r="E896" s="98"/>
      <c r="F896" s="52"/>
      <c r="G896" s="32" t="s">
        <v>23</v>
      </c>
      <c r="H896" s="33">
        <v>20</v>
      </c>
      <c r="I896" s="34">
        <v>25</v>
      </c>
      <c r="J896" s="33">
        <v>30</v>
      </c>
      <c r="K896" s="34">
        <v>35</v>
      </c>
      <c r="L896" s="35">
        <f>SUM(H896:K896)</f>
        <v>110</v>
      </c>
    </row>
    <row r="897" spans="1:12" ht="13.5" thickBot="1">
      <c r="A897" s="30"/>
      <c r="B897" s="27" t="s">
        <v>27</v>
      </c>
      <c r="C897" s="99">
        <v>10</v>
      </c>
      <c r="D897" s="100"/>
      <c r="E897" s="101"/>
      <c r="F897" s="52"/>
      <c r="G897" s="31"/>
      <c r="H897" s="36"/>
      <c r="I897" s="37"/>
      <c r="J897" s="36"/>
      <c r="K897" s="37"/>
      <c r="L897" s="38"/>
    </row>
    <row r="898" spans="1:12" ht="13.5" thickBot="1">
      <c r="A898" s="39"/>
      <c r="B898" s="40" t="s">
        <v>28</v>
      </c>
      <c r="C898" s="162">
        <v>302</v>
      </c>
      <c r="D898" s="163"/>
      <c r="E898" s="164"/>
      <c r="F898" s="53"/>
      <c r="G898" s="41"/>
      <c r="H898" s="42"/>
      <c r="I898" s="43"/>
      <c r="J898" s="42"/>
      <c r="K898" s="43"/>
      <c r="L898" s="44"/>
    </row>
    <row r="899" spans="1:12" ht="25.5">
      <c r="A899" s="26" t="s">
        <v>287</v>
      </c>
      <c r="B899" s="27" t="s">
        <v>21</v>
      </c>
      <c r="C899" s="90" t="s">
        <v>242</v>
      </c>
      <c r="D899" s="91"/>
      <c r="E899" s="92"/>
      <c r="F899" s="51"/>
      <c r="G899" s="28" t="s">
        <v>22</v>
      </c>
      <c r="H899" s="50"/>
      <c r="I899" s="50"/>
      <c r="J899" s="50"/>
      <c r="K899" s="50"/>
      <c r="L899" s="29">
        <f>SUM(H899:K899)</f>
        <v>0</v>
      </c>
    </row>
    <row r="900" spans="1:12" ht="13.5" thickBot="1">
      <c r="A900" s="30"/>
      <c r="B900" s="40" t="s">
        <v>24</v>
      </c>
      <c r="C900" s="96" t="s">
        <v>243</v>
      </c>
      <c r="D900" s="97"/>
      <c r="E900" s="98"/>
      <c r="F900" s="52"/>
      <c r="G900" s="32" t="s">
        <v>23</v>
      </c>
      <c r="H900" s="33">
        <v>2650</v>
      </c>
      <c r="I900" s="34">
        <v>2900</v>
      </c>
      <c r="J900" s="33">
        <v>3200</v>
      </c>
      <c r="K900" s="34">
        <v>3500</v>
      </c>
      <c r="L900" s="35">
        <f>SUM(H900:K900)</f>
        <v>12250</v>
      </c>
    </row>
    <row r="901" spans="1:12" ht="12.75">
      <c r="A901" s="30"/>
      <c r="B901" s="27" t="s">
        <v>27</v>
      </c>
      <c r="C901" s="96">
        <v>10</v>
      </c>
      <c r="D901" s="97"/>
      <c r="E901" s="98"/>
      <c r="F901" s="52"/>
      <c r="G901" s="31"/>
      <c r="H901" s="36"/>
      <c r="I901" s="37"/>
      <c r="J901" s="36"/>
      <c r="K901" s="37"/>
      <c r="L901" s="38"/>
    </row>
    <row r="902" spans="1:12" ht="13.5" thickBot="1">
      <c r="A902" s="39"/>
      <c r="B902" s="40" t="s">
        <v>28</v>
      </c>
      <c r="C902" s="99">
        <v>301</v>
      </c>
      <c r="D902" s="100"/>
      <c r="E902" s="101"/>
      <c r="F902" s="53"/>
      <c r="G902" s="41"/>
      <c r="H902" s="42"/>
      <c r="I902" s="43"/>
      <c r="J902" s="42"/>
      <c r="K902" s="43"/>
      <c r="L902" s="44"/>
    </row>
    <row r="903" spans="1:12" ht="25.5">
      <c r="A903" s="26" t="s">
        <v>287</v>
      </c>
      <c r="B903" s="27" t="s">
        <v>21</v>
      </c>
      <c r="C903" s="90" t="s">
        <v>244</v>
      </c>
      <c r="D903" s="91"/>
      <c r="E903" s="92"/>
      <c r="F903" s="51"/>
      <c r="G903" s="28" t="s">
        <v>22</v>
      </c>
      <c r="H903" s="50"/>
      <c r="I903" s="50"/>
      <c r="J903" s="50"/>
      <c r="K903" s="50"/>
      <c r="L903" s="29">
        <f>SUM(H903:K903)</f>
        <v>0</v>
      </c>
    </row>
    <row r="904" spans="1:12" ht="13.5" thickBot="1">
      <c r="A904" s="30"/>
      <c r="B904" s="40" t="s">
        <v>24</v>
      </c>
      <c r="C904" s="96" t="s">
        <v>245</v>
      </c>
      <c r="D904" s="97"/>
      <c r="E904" s="98"/>
      <c r="F904" s="52"/>
      <c r="G904" s="32" t="s">
        <v>23</v>
      </c>
      <c r="H904" s="33">
        <v>1150</v>
      </c>
      <c r="I904" s="34">
        <v>1300</v>
      </c>
      <c r="J904" s="33">
        <v>1430</v>
      </c>
      <c r="K904" s="34">
        <v>1550</v>
      </c>
      <c r="L904" s="35">
        <f>SUM(H904:K904)</f>
        <v>5430</v>
      </c>
    </row>
    <row r="905" spans="1:12" ht="12.75">
      <c r="A905" s="30"/>
      <c r="B905" s="27" t="s">
        <v>27</v>
      </c>
      <c r="C905" s="96">
        <v>10</v>
      </c>
      <c r="D905" s="97"/>
      <c r="E905" s="98"/>
      <c r="F905" s="52"/>
      <c r="G905" s="31"/>
      <c r="H905" s="36"/>
      <c r="I905" s="37"/>
      <c r="J905" s="36"/>
      <c r="K905" s="37"/>
      <c r="L905" s="38"/>
    </row>
    <row r="906" spans="1:12" ht="13.5" thickBot="1">
      <c r="A906" s="39"/>
      <c r="B906" s="40" t="s">
        <v>28</v>
      </c>
      <c r="C906" s="99">
        <v>301</v>
      </c>
      <c r="D906" s="100"/>
      <c r="E906" s="101"/>
      <c r="F906" s="53"/>
      <c r="G906" s="41"/>
      <c r="H906" s="42"/>
      <c r="I906" s="43"/>
      <c r="J906" s="42"/>
      <c r="K906" s="43"/>
      <c r="L906" s="44"/>
    </row>
    <row r="907" spans="1:12" ht="25.5">
      <c r="A907" s="26" t="s">
        <v>287</v>
      </c>
      <c r="B907" s="27" t="s">
        <v>21</v>
      </c>
      <c r="C907" s="90" t="s">
        <v>246</v>
      </c>
      <c r="D907" s="91"/>
      <c r="E907" s="92"/>
      <c r="F907" s="51"/>
      <c r="G907" s="28" t="s">
        <v>22</v>
      </c>
      <c r="H907" s="50"/>
      <c r="I907" s="50"/>
      <c r="J907" s="50"/>
      <c r="K907" s="50"/>
      <c r="L907" s="29">
        <f>SUM(H907:K907)</f>
        <v>0</v>
      </c>
    </row>
    <row r="908" spans="1:12" ht="13.5" thickBot="1">
      <c r="A908" s="30"/>
      <c r="B908" s="40" t="s">
        <v>24</v>
      </c>
      <c r="C908" s="96" t="s">
        <v>245</v>
      </c>
      <c r="D908" s="97"/>
      <c r="E908" s="98"/>
      <c r="F908" s="52"/>
      <c r="G908" s="32" t="s">
        <v>23</v>
      </c>
      <c r="H908" s="33">
        <v>650</v>
      </c>
      <c r="I908" s="34">
        <v>710</v>
      </c>
      <c r="J908" s="33">
        <v>780</v>
      </c>
      <c r="K908" s="34">
        <v>960</v>
      </c>
      <c r="L908" s="35">
        <f>SUM(H908:K908)</f>
        <v>3100</v>
      </c>
    </row>
    <row r="909" spans="1:12" ht="12.75">
      <c r="A909" s="30"/>
      <c r="B909" s="27" t="s">
        <v>27</v>
      </c>
      <c r="C909" s="96">
        <v>10</v>
      </c>
      <c r="D909" s="97"/>
      <c r="E909" s="98"/>
      <c r="F909" s="52"/>
      <c r="G909" s="31"/>
      <c r="H909" s="36"/>
      <c r="I909" s="37"/>
      <c r="J909" s="36"/>
      <c r="K909" s="37"/>
      <c r="L909" s="38"/>
    </row>
    <row r="910" spans="1:12" ht="13.5" thickBot="1">
      <c r="A910" s="39"/>
      <c r="B910" s="40" t="s">
        <v>28</v>
      </c>
      <c r="C910" s="99">
        <v>301</v>
      </c>
      <c r="D910" s="100"/>
      <c r="E910" s="101"/>
      <c r="F910" s="53"/>
      <c r="G910" s="41"/>
      <c r="H910" s="42"/>
      <c r="I910" s="43"/>
      <c r="J910" s="42"/>
      <c r="K910" s="43"/>
      <c r="L910" s="44"/>
    </row>
    <row r="911" spans="1:12" ht="25.5">
      <c r="A911" s="26" t="s">
        <v>287</v>
      </c>
      <c r="B911" s="27" t="s">
        <v>21</v>
      </c>
      <c r="C911" s="90" t="s">
        <v>252</v>
      </c>
      <c r="D911" s="91"/>
      <c r="E911" s="92"/>
      <c r="F911" s="51"/>
      <c r="G911" s="28" t="s">
        <v>22</v>
      </c>
      <c r="H911" s="50"/>
      <c r="I911" s="50"/>
      <c r="J911" s="50"/>
      <c r="K911" s="50"/>
      <c r="L911" s="29">
        <f>SUM(H911:K911)</f>
        <v>0</v>
      </c>
    </row>
    <row r="912" spans="1:12" ht="13.5" thickBot="1">
      <c r="A912" s="30"/>
      <c r="B912" s="40" t="s">
        <v>24</v>
      </c>
      <c r="C912" s="96" t="s">
        <v>247</v>
      </c>
      <c r="D912" s="97"/>
      <c r="E912" s="98"/>
      <c r="F912" s="52"/>
      <c r="G912" s="32" t="s">
        <v>23</v>
      </c>
      <c r="H912" s="33">
        <v>650</v>
      </c>
      <c r="I912" s="34">
        <v>700</v>
      </c>
      <c r="J912" s="33">
        <v>770</v>
      </c>
      <c r="K912" s="34">
        <v>800</v>
      </c>
      <c r="L912" s="35">
        <f>SUM(H912:K912)</f>
        <v>2920</v>
      </c>
    </row>
    <row r="913" spans="1:12" ht="12.75">
      <c r="A913" s="30"/>
      <c r="B913" s="27" t="s">
        <v>27</v>
      </c>
      <c r="C913" s="96">
        <v>10</v>
      </c>
      <c r="D913" s="97"/>
      <c r="E913" s="98"/>
      <c r="F913" s="52"/>
      <c r="G913" s="31"/>
      <c r="H913" s="36"/>
      <c r="I913" s="37"/>
      <c r="J913" s="36"/>
      <c r="K913" s="37"/>
      <c r="L913" s="38"/>
    </row>
    <row r="914" spans="1:12" ht="13.5" thickBot="1">
      <c r="A914" s="39"/>
      <c r="B914" s="40" t="s">
        <v>28</v>
      </c>
      <c r="C914" s="99">
        <v>302</v>
      </c>
      <c r="D914" s="100"/>
      <c r="E914" s="101"/>
      <c r="F914" s="53"/>
      <c r="G914" s="41"/>
      <c r="H914" s="42"/>
      <c r="I914" s="43"/>
      <c r="J914" s="42"/>
      <c r="K914" s="43"/>
      <c r="L914" s="44"/>
    </row>
    <row r="915" spans="1:12" ht="25.5">
      <c r="A915" s="26" t="s">
        <v>287</v>
      </c>
      <c r="B915" s="27" t="s">
        <v>21</v>
      </c>
      <c r="C915" s="90" t="s">
        <v>248</v>
      </c>
      <c r="D915" s="91"/>
      <c r="E915" s="92"/>
      <c r="F915" s="51"/>
      <c r="G915" s="28" t="s">
        <v>22</v>
      </c>
      <c r="H915" s="50"/>
      <c r="I915" s="50"/>
      <c r="J915" s="50"/>
      <c r="K915" s="50"/>
      <c r="L915" s="29">
        <f>SUM(H915:K915)</f>
        <v>0</v>
      </c>
    </row>
    <row r="916" spans="1:12" ht="13.5" thickBot="1">
      <c r="A916" s="30"/>
      <c r="B916" s="40" t="s">
        <v>24</v>
      </c>
      <c r="C916" s="96" t="s">
        <v>249</v>
      </c>
      <c r="D916" s="97"/>
      <c r="E916" s="98"/>
      <c r="F916" s="52"/>
      <c r="G916" s="32" t="s">
        <v>23</v>
      </c>
      <c r="H916" s="33">
        <v>15</v>
      </c>
      <c r="I916" s="34">
        <v>15</v>
      </c>
      <c r="J916" s="33">
        <v>15</v>
      </c>
      <c r="K916" s="34">
        <v>15</v>
      </c>
      <c r="L916" s="35">
        <f>SUM(H916:K916)</f>
        <v>60</v>
      </c>
    </row>
    <row r="917" spans="1:12" ht="12.75">
      <c r="A917" s="30"/>
      <c r="B917" s="27" t="s">
        <v>27</v>
      </c>
      <c r="C917" s="96">
        <v>10</v>
      </c>
      <c r="D917" s="97"/>
      <c r="E917" s="98"/>
      <c r="F917" s="52"/>
      <c r="G917" s="31"/>
      <c r="H917" s="36"/>
      <c r="I917" s="37"/>
      <c r="J917" s="36"/>
      <c r="K917" s="37"/>
      <c r="L917" s="38"/>
    </row>
    <row r="918" spans="1:12" ht="13.5" thickBot="1">
      <c r="A918" s="39"/>
      <c r="B918" s="40" t="s">
        <v>28</v>
      </c>
      <c r="C918" s="99">
        <v>301</v>
      </c>
      <c r="D918" s="100"/>
      <c r="E918" s="101"/>
      <c r="F918" s="53"/>
      <c r="G918" s="41"/>
      <c r="H918" s="42"/>
      <c r="I918" s="43"/>
      <c r="J918" s="42"/>
      <c r="K918" s="43"/>
      <c r="L918" s="44"/>
    </row>
    <row r="919" spans="1:12" ht="25.5">
      <c r="A919" s="26"/>
      <c r="B919" s="27" t="s">
        <v>21</v>
      </c>
      <c r="C919" s="90"/>
      <c r="D919" s="91"/>
      <c r="E919" s="92"/>
      <c r="F919" s="51"/>
      <c r="G919" s="28" t="s">
        <v>22</v>
      </c>
      <c r="H919" s="50"/>
      <c r="I919" s="50"/>
      <c r="J919" s="50"/>
      <c r="K919" s="50"/>
      <c r="L919" s="29">
        <f>SUM(H919:K919)</f>
        <v>0</v>
      </c>
    </row>
    <row r="920" spans="1:12" ht="13.5" thickBot="1">
      <c r="A920" s="30"/>
      <c r="B920" s="40" t="s">
        <v>24</v>
      </c>
      <c r="C920" s="96"/>
      <c r="D920" s="97"/>
      <c r="E920" s="98"/>
      <c r="F920" s="52"/>
      <c r="G920" s="32" t="s">
        <v>23</v>
      </c>
      <c r="H920" s="33"/>
      <c r="I920" s="34"/>
      <c r="J920" s="33"/>
      <c r="K920" s="34"/>
      <c r="L920" s="35">
        <f>SUM(H920:K920)</f>
        <v>0</v>
      </c>
    </row>
    <row r="921" spans="1:12" ht="13.5" thickBot="1">
      <c r="A921" s="30"/>
      <c r="B921" s="27" t="s">
        <v>27</v>
      </c>
      <c r="C921" s="99"/>
      <c r="D921" s="100"/>
      <c r="E921" s="101"/>
      <c r="F921" s="52"/>
      <c r="G921" s="31"/>
      <c r="H921" s="36"/>
      <c r="I921" s="37"/>
      <c r="J921" s="36"/>
      <c r="K921" s="37"/>
      <c r="L921" s="38"/>
    </row>
    <row r="922" spans="1:12" ht="13.5" thickBot="1">
      <c r="A922" s="39"/>
      <c r="B922" s="40" t="s">
        <v>28</v>
      </c>
      <c r="C922" s="162"/>
      <c r="D922" s="163"/>
      <c r="E922" s="164"/>
      <c r="F922" s="53"/>
      <c r="G922" s="41"/>
      <c r="H922" s="42"/>
      <c r="I922" s="43"/>
      <c r="J922" s="42"/>
      <c r="K922" s="43"/>
      <c r="L922" s="44"/>
    </row>
    <row r="923" spans="1:12" ht="13.5" thickBot="1">
      <c r="A923" s="93" t="s">
        <v>25</v>
      </c>
      <c r="B923" s="94"/>
      <c r="C923" s="94"/>
      <c r="D923" s="94"/>
      <c r="E923" s="94"/>
      <c r="F923" s="94"/>
      <c r="G923" s="94"/>
      <c r="H923" s="94"/>
      <c r="I923" s="94"/>
      <c r="J923" s="94"/>
      <c r="K923" s="94"/>
      <c r="L923" s="95"/>
    </row>
    <row r="924" spans="1:12" ht="12.75">
      <c r="A924" s="135" t="s">
        <v>306</v>
      </c>
      <c r="B924" s="135"/>
      <c r="C924" s="135"/>
      <c r="D924" s="135"/>
      <c r="E924" s="135"/>
      <c r="F924" s="135"/>
      <c r="G924" s="135"/>
      <c r="H924" s="135"/>
      <c r="I924" s="135"/>
      <c r="J924" s="135"/>
      <c r="K924" s="135"/>
      <c r="L924" s="135"/>
    </row>
    <row r="925" spans="1:12" ht="12.75">
      <c r="A925" s="136" t="s">
        <v>29</v>
      </c>
      <c r="B925" s="136"/>
      <c r="C925" s="136"/>
      <c r="D925" s="136"/>
      <c r="E925" s="136"/>
      <c r="F925" s="136"/>
      <c r="G925" s="136"/>
      <c r="H925" s="136"/>
      <c r="I925" s="136"/>
      <c r="J925" s="136"/>
      <c r="K925" s="136"/>
      <c r="L925" s="136"/>
    </row>
    <row r="926" spans="1:12" ht="13.5" thickBot="1">
      <c r="A926" s="137" t="s">
        <v>10</v>
      </c>
      <c r="B926" s="137"/>
      <c r="C926" s="137"/>
      <c r="D926" s="137"/>
      <c r="E926" s="137"/>
      <c r="F926" s="137"/>
      <c r="G926" s="137"/>
      <c r="H926" s="137"/>
      <c r="I926" s="137"/>
      <c r="J926" s="137"/>
      <c r="K926" s="137"/>
      <c r="L926" s="137"/>
    </row>
    <row r="927" spans="1:12" ht="13.5" thickBot="1">
      <c r="A927" s="138" t="s">
        <v>353</v>
      </c>
      <c r="B927" s="139"/>
      <c r="C927" s="140" t="s">
        <v>115</v>
      </c>
      <c r="D927" s="141"/>
      <c r="E927" s="141"/>
      <c r="F927" s="141"/>
      <c r="G927" s="141"/>
      <c r="H927" s="141"/>
      <c r="I927" s="141"/>
      <c r="J927" s="141"/>
      <c r="K927" s="141"/>
      <c r="L927" s="142"/>
    </row>
    <row r="928" spans="1:12" ht="12.75">
      <c r="A928" s="138" t="s">
        <v>11</v>
      </c>
      <c r="B928" s="139"/>
      <c r="C928" s="156" t="s">
        <v>253</v>
      </c>
      <c r="D928" s="157"/>
      <c r="E928" s="157"/>
      <c r="F928" s="157"/>
      <c r="G928" s="157"/>
      <c r="H928" s="157"/>
      <c r="I928" s="157"/>
      <c r="J928" s="157"/>
      <c r="K928" s="157"/>
      <c r="L928" s="158"/>
    </row>
    <row r="929" spans="1:12" ht="13.5" thickBot="1">
      <c r="A929" s="12"/>
      <c r="B929" s="12"/>
      <c r="C929" s="159"/>
      <c r="D929" s="160"/>
      <c r="E929" s="160"/>
      <c r="F929" s="160"/>
      <c r="G929" s="160"/>
      <c r="H929" s="160"/>
      <c r="I929" s="160"/>
      <c r="J929" s="160"/>
      <c r="K929" s="160"/>
      <c r="L929" s="161"/>
    </row>
    <row r="930" spans="1:12" ht="12.75">
      <c r="A930" s="149" t="s">
        <v>12</v>
      </c>
      <c r="B930" s="150"/>
      <c r="C930" s="150"/>
      <c r="D930" s="151"/>
      <c r="E930" s="146" t="s">
        <v>13</v>
      </c>
      <c r="F930" s="147"/>
      <c r="G930" s="147"/>
      <c r="H930" s="148"/>
      <c r="I930" s="122" t="s">
        <v>14</v>
      </c>
      <c r="J930" s="123"/>
      <c r="K930" s="123"/>
      <c r="L930" s="124"/>
    </row>
    <row r="931" spans="1:12" ht="12.75">
      <c r="A931" s="125" t="s">
        <v>352</v>
      </c>
      <c r="B931" s="126"/>
      <c r="C931" s="126"/>
      <c r="D931" s="127"/>
      <c r="E931" s="152">
        <v>0.8</v>
      </c>
      <c r="F931" s="153"/>
      <c r="G931" s="153"/>
      <c r="H931" s="154"/>
      <c r="I931" s="152">
        <v>0.95</v>
      </c>
      <c r="J931" s="153"/>
      <c r="K931" s="153"/>
      <c r="L931" s="155"/>
    </row>
    <row r="932" spans="1:12" ht="12.75">
      <c r="A932" s="131" t="s">
        <v>52</v>
      </c>
      <c r="B932" s="132"/>
      <c r="C932" s="132"/>
      <c r="D932" s="132"/>
      <c r="E932" s="14"/>
      <c r="F932" s="14"/>
      <c r="G932" s="14"/>
      <c r="H932" s="15">
        <v>2018</v>
      </c>
      <c r="I932" s="15">
        <v>2019</v>
      </c>
      <c r="J932" s="15">
        <v>2020</v>
      </c>
      <c r="K932" s="15">
        <v>2021</v>
      </c>
      <c r="L932" s="16" t="s">
        <v>15</v>
      </c>
    </row>
    <row r="933" spans="1:12" ht="12.75">
      <c r="A933" s="133" t="s">
        <v>16</v>
      </c>
      <c r="B933" s="134"/>
      <c r="C933" s="134"/>
      <c r="D933" s="17"/>
      <c r="E933" s="18"/>
      <c r="F933" s="18"/>
      <c r="G933" s="18"/>
      <c r="H933" s="19">
        <f>H938+H942+H946+H950+H954+H958+H962</f>
        <v>1050</v>
      </c>
      <c r="I933" s="19">
        <f>I938+I942+I946+I950+I954+I958+I962</f>
        <v>1134</v>
      </c>
      <c r="J933" s="19">
        <f>J938+J942+J946+J950+J954+J958+J962</f>
        <v>1248</v>
      </c>
      <c r="K933" s="19">
        <f>K938+K942+K946+K950+K954+K958+K962</f>
        <v>1365</v>
      </c>
      <c r="L933" s="20">
        <f>SUM(H933:K933)</f>
        <v>4797</v>
      </c>
    </row>
    <row r="934" spans="1:12" ht="12.75">
      <c r="A934" s="21"/>
      <c r="B934" s="22"/>
      <c r="C934" s="109"/>
      <c r="D934" s="109"/>
      <c r="E934" s="109"/>
      <c r="F934" s="13"/>
      <c r="G934" s="23"/>
      <c r="H934" s="24"/>
      <c r="I934" s="24"/>
      <c r="J934" s="24"/>
      <c r="K934" s="24"/>
      <c r="L934" s="25"/>
    </row>
    <row r="935" spans="1:12" ht="12.75">
      <c r="A935" s="110" t="s">
        <v>17</v>
      </c>
      <c r="B935" s="112" t="s">
        <v>26</v>
      </c>
      <c r="C935" s="113"/>
      <c r="D935" s="113"/>
      <c r="E935" s="114"/>
      <c r="F935" s="118" t="s">
        <v>18</v>
      </c>
      <c r="G935" s="120" t="s">
        <v>19</v>
      </c>
      <c r="H935" s="102">
        <v>2018</v>
      </c>
      <c r="I935" s="102">
        <v>2019</v>
      </c>
      <c r="J935" s="102">
        <v>2020</v>
      </c>
      <c r="K935" s="102">
        <v>2021</v>
      </c>
      <c r="L935" s="104" t="s">
        <v>20</v>
      </c>
    </row>
    <row r="936" spans="1:12" ht="12.75">
      <c r="A936" s="111"/>
      <c r="B936" s="115"/>
      <c r="C936" s="116"/>
      <c r="D936" s="116"/>
      <c r="E936" s="117"/>
      <c r="F936" s="119"/>
      <c r="G936" s="121"/>
      <c r="H936" s="103"/>
      <c r="I936" s="103"/>
      <c r="J936" s="103"/>
      <c r="K936" s="103"/>
      <c r="L936" s="105"/>
    </row>
    <row r="937" spans="1:12" ht="25.5">
      <c r="A937" s="26" t="s">
        <v>288</v>
      </c>
      <c r="B937" s="27" t="s">
        <v>21</v>
      </c>
      <c r="C937" s="106" t="s">
        <v>254</v>
      </c>
      <c r="D937" s="107"/>
      <c r="E937" s="108"/>
      <c r="F937" s="51"/>
      <c r="G937" s="28" t="s">
        <v>22</v>
      </c>
      <c r="H937" s="50"/>
      <c r="I937" s="50"/>
      <c r="J937" s="50"/>
      <c r="K937" s="50"/>
      <c r="L937" s="29">
        <f>SUM(H937:K937)</f>
        <v>0</v>
      </c>
    </row>
    <row r="938" spans="1:12" ht="13.5" thickBot="1">
      <c r="A938" s="30"/>
      <c r="B938" s="40" t="s">
        <v>24</v>
      </c>
      <c r="C938" s="96" t="s">
        <v>255</v>
      </c>
      <c r="D938" s="97"/>
      <c r="E938" s="98"/>
      <c r="F938" s="52"/>
      <c r="G938" s="32" t="s">
        <v>23</v>
      </c>
      <c r="H938" s="33">
        <v>30</v>
      </c>
      <c r="I938" s="34">
        <v>32</v>
      </c>
      <c r="J938" s="33">
        <v>34</v>
      </c>
      <c r="K938" s="34">
        <v>35</v>
      </c>
      <c r="L938" s="35">
        <f>SUM(H938:K938)</f>
        <v>131</v>
      </c>
    </row>
    <row r="939" spans="1:12" ht="12.75">
      <c r="A939" s="30"/>
      <c r="B939" s="27" t="s">
        <v>27</v>
      </c>
      <c r="C939" s="96">
        <v>16</v>
      </c>
      <c r="D939" s="97"/>
      <c r="E939" s="98"/>
      <c r="F939" s="52"/>
      <c r="G939" s="31"/>
      <c r="H939" s="36"/>
      <c r="I939" s="37"/>
      <c r="J939" s="36"/>
      <c r="K939" s="37"/>
      <c r="L939" s="38"/>
    </row>
    <row r="940" spans="1:12" ht="13.5" thickBot="1">
      <c r="A940" s="39"/>
      <c r="B940" s="40" t="s">
        <v>28</v>
      </c>
      <c r="C940" s="99">
        <v>482</v>
      </c>
      <c r="D940" s="100"/>
      <c r="E940" s="101"/>
      <c r="F940" s="53"/>
      <c r="G940" s="41"/>
      <c r="H940" s="42"/>
      <c r="I940" s="43"/>
      <c r="J940" s="42"/>
      <c r="K940" s="43"/>
      <c r="L940" s="44"/>
    </row>
    <row r="941" spans="1:12" ht="25.5">
      <c r="A941" s="26" t="s">
        <v>287</v>
      </c>
      <c r="B941" s="27" t="s">
        <v>21</v>
      </c>
      <c r="C941" s="90" t="s">
        <v>256</v>
      </c>
      <c r="D941" s="91"/>
      <c r="E941" s="92"/>
      <c r="F941" s="51"/>
      <c r="G941" s="28" t="s">
        <v>22</v>
      </c>
      <c r="H941" s="50"/>
      <c r="I941" s="50"/>
      <c r="J941" s="50"/>
      <c r="K941" s="50"/>
      <c r="L941" s="29">
        <f>SUM(H941:K941)</f>
        <v>0</v>
      </c>
    </row>
    <row r="942" spans="1:12" ht="13.5" thickBot="1">
      <c r="A942" s="30"/>
      <c r="B942" s="40" t="s">
        <v>24</v>
      </c>
      <c r="C942" s="96" t="s">
        <v>257</v>
      </c>
      <c r="D942" s="97"/>
      <c r="E942" s="98"/>
      <c r="F942" s="52"/>
      <c r="G942" s="32" t="s">
        <v>23</v>
      </c>
      <c r="H942" s="33">
        <v>18</v>
      </c>
      <c r="I942" s="34">
        <v>20</v>
      </c>
      <c r="J942" s="33">
        <v>22</v>
      </c>
      <c r="K942" s="34">
        <v>25</v>
      </c>
      <c r="L942" s="35">
        <f>SUM(H942:K942)</f>
        <v>85</v>
      </c>
    </row>
    <row r="943" spans="1:12" ht="12.75">
      <c r="A943" s="30"/>
      <c r="B943" s="27" t="s">
        <v>27</v>
      </c>
      <c r="C943" s="96">
        <v>16</v>
      </c>
      <c r="D943" s="97"/>
      <c r="E943" s="98"/>
      <c r="F943" s="52"/>
      <c r="G943" s="31"/>
      <c r="H943" s="36"/>
      <c r="I943" s="37"/>
      <c r="J943" s="36"/>
      <c r="K943" s="37"/>
      <c r="L943" s="38"/>
    </row>
    <row r="944" spans="1:12" ht="13.5" thickBot="1">
      <c r="A944" s="39"/>
      <c r="B944" s="40" t="s">
        <v>28</v>
      </c>
      <c r="C944" s="99">
        <v>482</v>
      </c>
      <c r="D944" s="100"/>
      <c r="E944" s="101"/>
      <c r="F944" s="53"/>
      <c r="G944" s="41"/>
      <c r="H944" s="42"/>
      <c r="I944" s="43"/>
      <c r="J944" s="42"/>
      <c r="K944" s="43"/>
      <c r="L944" s="44"/>
    </row>
    <row r="945" spans="1:12" ht="25.5">
      <c r="A945" s="26" t="s">
        <v>287</v>
      </c>
      <c r="B945" s="27" t="s">
        <v>21</v>
      </c>
      <c r="C945" s="90" t="s">
        <v>258</v>
      </c>
      <c r="D945" s="91"/>
      <c r="E945" s="92"/>
      <c r="F945" s="51"/>
      <c r="G945" s="28" t="s">
        <v>22</v>
      </c>
      <c r="H945" s="50"/>
      <c r="I945" s="50"/>
      <c r="J945" s="50"/>
      <c r="K945" s="50"/>
      <c r="L945" s="29">
        <f>SUM(H945:K945)</f>
        <v>0</v>
      </c>
    </row>
    <row r="946" spans="1:12" ht="13.5" thickBot="1">
      <c r="A946" s="30"/>
      <c r="B946" s="40" t="s">
        <v>24</v>
      </c>
      <c r="C946" s="96" t="s">
        <v>259</v>
      </c>
      <c r="D946" s="97"/>
      <c r="E946" s="98"/>
      <c r="F946" s="52"/>
      <c r="G946" s="32" t="s">
        <v>23</v>
      </c>
      <c r="H946" s="33">
        <v>18</v>
      </c>
      <c r="I946" s="34">
        <v>20</v>
      </c>
      <c r="J946" s="33">
        <v>22</v>
      </c>
      <c r="K946" s="34">
        <v>25</v>
      </c>
      <c r="L946" s="35">
        <f>SUM(H946:K946)</f>
        <v>85</v>
      </c>
    </row>
    <row r="947" spans="1:12" ht="12.75">
      <c r="A947" s="30"/>
      <c r="B947" s="27" t="s">
        <v>27</v>
      </c>
      <c r="C947" s="143" t="s">
        <v>260</v>
      </c>
      <c r="D947" s="144"/>
      <c r="E947" s="145"/>
      <c r="F947" s="52"/>
      <c r="G947" s="31"/>
      <c r="H947" s="36"/>
      <c r="I947" s="37"/>
      <c r="J947" s="36"/>
      <c r="K947" s="37"/>
      <c r="L947" s="38"/>
    </row>
    <row r="948" spans="1:12" ht="13.5" thickBot="1">
      <c r="A948" s="39"/>
      <c r="B948" s="40" t="s">
        <v>28</v>
      </c>
      <c r="C948" s="99">
        <v>244</v>
      </c>
      <c r="D948" s="100"/>
      <c r="E948" s="101"/>
      <c r="F948" s="53"/>
      <c r="G948" s="41"/>
      <c r="H948" s="42"/>
      <c r="I948" s="43"/>
      <c r="J948" s="42"/>
      <c r="K948" s="43"/>
      <c r="L948" s="44"/>
    </row>
    <row r="949" spans="1:12" ht="25.5">
      <c r="A949" s="26" t="s">
        <v>287</v>
      </c>
      <c r="B949" s="27" t="s">
        <v>21</v>
      </c>
      <c r="C949" s="90" t="s">
        <v>261</v>
      </c>
      <c r="D949" s="91"/>
      <c r="E949" s="92"/>
      <c r="F949" s="51"/>
      <c r="G949" s="28" t="s">
        <v>22</v>
      </c>
      <c r="H949" s="50"/>
      <c r="I949" s="50"/>
      <c r="J949" s="50"/>
      <c r="K949" s="50"/>
      <c r="L949" s="29">
        <f>SUM(H949:K949)</f>
        <v>0</v>
      </c>
    </row>
    <row r="950" spans="1:12" ht="13.5" thickBot="1">
      <c r="A950" s="30"/>
      <c r="B950" s="40" t="s">
        <v>24</v>
      </c>
      <c r="C950" s="96" t="s">
        <v>262</v>
      </c>
      <c r="D950" s="97"/>
      <c r="E950" s="98"/>
      <c r="F950" s="52"/>
      <c r="G950" s="32" t="s">
        <v>23</v>
      </c>
      <c r="H950" s="33">
        <v>880</v>
      </c>
      <c r="I950" s="34">
        <v>950</v>
      </c>
      <c r="J950" s="33">
        <v>1050</v>
      </c>
      <c r="K950" s="34">
        <v>1150</v>
      </c>
      <c r="L950" s="35">
        <f>SUM(H950:K950)</f>
        <v>4030</v>
      </c>
    </row>
    <row r="951" spans="1:12" ht="12.75">
      <c r="A951" s="30"/>
      <c r="B951" s="27" t="s">
        <v>27</v>
      </c>
      <c r="C951" s="96">
        <v>8</v>
      </c>
      <c r="D951" s="97"/>
      <c r="E951" s="98"/>
      <c r="F951" s="52"/>
      <c r="G951" s="31"/>
      <c r="H951" s="36"/>
      <c r="I951" s="37"/>
      <c r="J951" s="36"/>
      <c r="K951" s="37"/>
      <c r="L951" s="38"/>
    </row>
    <row r="952" spans="1:12" ht="13.5" thickBot="1">
      <c r="A952" s="39"/>
      <c r="B952" s="40" t="s">
        <v>28</v>
      </c>
      <c r="C952" s="99">
        <v>244</v>
      </c>
      <c r="D952" s="100"/>
      <c r="E952" s="101"/>
      <c r="F952" s="53"/>
      <c r="G952" s="41"/>
      <c r="H952" s="42"/>
      <c r="I952" s="43"/>
      <c r="J952" s="42"/>
      <c r="K952" s="43"/>
      <c r="L952" s="44"/>
    </row>
    <row r="953" spans="1:12" ht="25.5">
      <c r="A953" s="26" t="s">
        <v>287</v>
      </c>
      <c r="B953" s="27" t="s">
        <v>21</v>
      </c>
      <c r="C953" s="90" t="s">
        <v>263</v>
      </c>
      <c r="D953" s="91"/>
      <c r="E953" s="92"/>
      <c r="F953" s="51"/>
      <c r="G953" s="28" t="s">
        <v>22</v>
      </c>
      <c r="H953" s="50"/>
      <c r="I953" s="50"/>
      <c r="J953" s="50"/>
      <c r="K953" s="50"/>
      <c r="L953" s="29">
        <f>SUM(H953:K953)</f>
        <v>0</v>
      </c>
    </row>
    <row r="954" spans="1:12" ht="13.5" thickBot="1">
      <c r="A954" s="30"/>
      <c r="B954" s="40" t="s">
        <v>24</v>
      </c>
      <c r="C954" s="96" t="s">
        <v>264</v>
      </c>
      <c r="D954" s="97"/>
      <c r="E954" s="98"/>
      <c r="F954" s="52"/>
      <c r="G954" s="32" t="s">
        <v>23</v>
      </c>
      <c r="H954" s="33">
        <v>18</v>
      </c>
      <c r="I954" s="34">
        <v>20</v>
      </c>
      <c r="J954" s="33">
        <v>22</v>
      </c>
      <c r="K954" s="34">
        <v>25</v>
      </c>
      <c r="L954" s="35">
        <f>SUM(H954:K954)</f>
        <v>85</v>
      </c>
    </row>
    <row r="955" spans="1:12" ht="12.75">
      <c r="A955" s="30"/>
      <c r="B955" s="27" t="s">
        <v>27</v>
      </c>
      <c r="C955" s="96"/>
      <c r="D955" s="97"/>
      <c r="E955" s="98"/>
      <c r="F955" s="52"/>
      <c r="G955" s="31"/>
      <c r="H955" s="36"/>
      <c r="I955" s="37"/>
      <c r="J955" s="36"/>
      <c r="K955" s="37"/>
      <c r="L955" s="38"/>
    </row>
    <row r="956" spans="1:12" ht="13.5" thickBot="1">
      <c r="A956" s="39"/>
      <c r="B956" s="40" t="s">
        <v>28</v>
      </c>
      <c r="C956" s="99"/>
      <c r="D956" s="100"/>
      <c r="E956" s="101"/>
      <c r="F956" s="53"/>
      <c r="G956" s="41"/>
      <c r="H956" s="42"/>
      <c r="I956" s="43"/>
      <c r="J956" s="42"/>
      <c r="K956" s="43"/>
      <c r="L956" s="44"/>
    </row>
    <row r="957" spans="1:12" ht="25.5">
      <c r="A957" s="26" t="s">
        <v>287</v>
      </c>
      <c r="B957" s="27" t="s">
        <v>21</v>
      </c>
      <c r="C957" s="90" t="s">
        <v>265</v>
      </c>
      <c r="D957" s="91"/>
      <c r="E957" s="92"/>
      <c r="F957" s="51"/>
      <c r="G957" s="28" t="s">
        <v>22</v>
      </c>
      <c r="H957" s="50"/>
      <c r="I957" s="50"/>
      <c r="J957" s="50"/>
      <c r="K957" s="50"/>
      <c r="L957" s="29">
        <f>SUM(H957:K957)</f>
        <v>0</v>
      </c>
    </row>
    <row r="958" spans="1:12" ht="13.5" thickBot="1">
      <c r="A958" s="30"/>
      <c r="B958" s="40" t="s">
        <v>24</v>
      </c>
      <c r="C958" s="96" t="s">
        <v>266</v>
      </c>
      <c r="D958" s="97"/>
      <c r="E958" s="98"/>
      <c r="F958" s="52"/>
      <c r="G958" s="32" t="s">
        <v>23</v>
      </c>
      <c r="H958" s="33">
        <v>75</v>
      </c>
      <c r="I958" s="34">
        <v>80</v>
      </c>
      <c r="J958" s="33">
        <v>85</v>
      </c>
      <c r="K958" s="34">
        <v>90</v>
      </c>
      <c r="L958" s="35">
        <f>SUM(H958:K958)</f>
        <v>330</v>
      </c>
    </row>
    <row r="959" spans="1:12" ht="12.75">
      <c r="A959" s="30"/>
      <c r="B959" s="27" t="s">
        <v>27</v>
      </c>
      <c r="C959" s="96">
        <v>8</v>
      </c>
      <c r="D959" s="97"/>
      <c r="E959" s="98"/>
      <c r="F959" s="52"/>
      <c r="G959" s="31"/>
      <c r="H959" s="36"/>
      <c r="I959" s="37"/>
      <c r="J959" s="36"/>
      <c r="K959" s="37"/>
      <c r="L959" s="38"/>
    </row>
    <row r="960" spans="1:12" ht="13.5" thickBot="1">
      <c r="A960" s="39"/>
      <c r="B960" s="40" t="s">
        <v>28</v>
      </c>
      <c r="C960" s="99">
        <v>244</v>
      </c>
      <c r="D960" s="100"/>
      <c r="E960" s="101"/>
      <c r="F960" s="53"/>
      <c r="G960" s="41"/>
      <c r="H960" s="42"/>
      <c r="I960" s="43"/>
      <c r="J960" s="42"/>
      <c r="K960" s="43"/>
      <c r="L960" s="44"/>
    </row>
    <row r="961" spans="1:12" ht="25.5">
      <c r="A961" s="26" t="s">
        <v>287</v>
      </c>
      <c r="B961" s="27" t="s">
        <v>21</v>
      </c>
      <c r="C961" s="90" t="s">
        <v>267</v>
      </c>
      <c r="D961" s="91"/>
      <c r="E961" s="92"/>
      <c r="F961" s="51"/>
      <c r="G961" s="28" t="s">
        <v>22</v>
      </c>
      <c r="H961" s="50"/>
      <c r="I961" s="50"/>
      <c r="J961" s="50"/>
      <c r="K961" s="50"/>
      <c r="L961" s="29">
        <f>SUM(H961:K961)</f>
        <v>0</v>
      </c>
    </row>
    <row r="962" spans="1:12" ht="13.5" thickBot="1">
      <c r="A962" s="30"/>
      <c r="B962" s="40" t="s">
        <v>24</v>
      </c>
      <c r="C962" s="96" t="s">
        <v>268</v>
      </c>
      <c r="D962" s="97"/>
      <c r="E962" s="98"/>
      <c r="F962" s="52"/>
      <c r="G962" s="32" t="s">
        <v>23</v>
      </c>
      <c r="H962" s="33">
        <v>11</v>
      </c>
      <c r="I962" s="34">
        <v>12</v>
      </c>
      <c r="J962" s="33">
        <v>13</v>
      </c>
      <c r="K962" s="34">
        <v>15</v>
      </c>
      <c r="L962" s="35">
        <f>SUM(H962:K962)</f>
        <v>51</v>
      </c>
    </row>
    <row r="963" spans="1:12" ht="12.75">
      <c r="A963" s="30"/>
      <c r="B963" s="27" t="s">
        <v>27</v>
      </c>
      <c r="C963" s="96">
        <v>8</v>
      </c>
      <c r="D963" s="97"/>
      <c r="E963" s="98"/>
      <c r="F963" s="52"/>
      <c r="G963" s="31"/>
      <c r="H963" s="36"/>
      <c r="I963" s="37"/>
      <c r="J963" s="36"/>
      <c r="K963" s="37"/>
      <c r="L963" s="38"/>
    </row>
    <row r="964" spans="1:12" ht="13.5" thickBot="1">
      <c r="A964" s="39"/>
      <c r="B964" s="40" t="s">
        <v>28</v>
      </c>
      <c r="C964" s="99">
        <v>244</v>
      </c>
      <c r="D964" s="100"/>
      <c r="E964" s="101"/>
      <c r="F964" s="53"/>
      <c r="G964" s="41"/>
      <c r="H964" s="42"/>
      <c r="I964" s="43"/>
      <c r="J964" s="42"/>
      <c r="K964" s="43"/>
      <c r="L964" s="44"/>
    </row>
    <row r="965" spans="1:12" ht="13.5" thickBot="1">
      <c r="A965" s="93" t="s">
        <v>25</v>
      </c>
      <c r="B965" s="94"/>
      <c r="C965" s="94"/>
      <c r="D965" s="94"/>
      <c r="E965" s="94"/>
      <c r="F965" s="94"/>
      <c r="G965" s="94"/>
      <c r="H965" s="94"/>
      <c r="I965" s="94"/>
      <c r="J965" s="94"/>
      <c r="K965" s="94"/>
      <c r="L965" s="95"/>
    </row>
    <row r="966" spans="1:12" ht="12.75">
      <c r="A966" s="135" t="s">
        <v>306</v>
      </c>
      <c r="B966" s="135"/>
      <c r="C966" s="135"/>
      <c r="D966" s="135"/>
      <c r="E966" s="135"/>
      <c r="F966" s="135"/>
      <c r="G966" s="135"/>
      <c r="H966" s="135"/>
      <c r="I966" s="135"/>
      <c r="J966" s="135"/>
      <c r="K966" s="135"/>
      <c r="L966" s="135"/>
    </row>
    <row r="967" spans="1:12" ht="12.75">
      <c r="A967" s="136" t="s">
        <v>29</v>
      </c>
      <c r="B967" s="136"/>
      <c r="C967" s="136"/>
      <c r="D967" s="136"/>
      <c r="E967" s="136"/>
      <c r="F967" s="136"/>
      <c r="G967" s="136"/>
      <c r="H967" s="136"/>
      <c r="I967" s="136"/>
      <c r="J967" s="136"/>
      <c r="K967" s="136"/>
      <c r="L967" s="136"/>
    </row>
    <row r="968" spans="1:12" ht="13.5" thickBot="1">
      <c r="A968" s="137" t="s">
        <v>10</v>
      </c>
      <c r="B968" s="137"/>
      <c r="C968" s="137"/>
      <c r="D968" s="137"/>
      <c r="E968" s="137"/>
      <c r="F968" s="137"/>
      <c r="G968" s="137"/>
      <c r="H968" s="137"/>
      <c r="I968" s="137"/>
      <c r="J968" s="137"/>
      <c r="K968" s="137"/>
      <c r="L968" s="137"/>
    </row>
    <row r="969" spans="1:12" ht="13.5" thickBot="1">
      <c r="A969" s="138" t="s">
        <v>353</v>
      </c>
      <c r="B969" s="139"/>
      <c r="C969" s="140" t="s">
        <v>115</v>
      </c>
      <c r="D969" s="141"/>
      <c r="E969" s="141"/>
      <c r="F969" s="141"/>
      <c r="G969" s="141"/>
      <c r="H969" s="141"/>
      <c r="I969" s="141"/>
      <c r="J969" s="141"/>
      <c r="K969" s="141"/>
      <c r="L969" s="142"/>
    </row>
    <row r="970" spans="1:12" ht="12.75">
      <c r="A970" s="138" t="s">
        <v>11</v>
      </c>
      <c r="B970" s="139"/>
      <c r="C970" s="156" t="s">
        <v>269</v>
      </c>
      <c r="D970" s="157"/>
      <c r="E970" s="157"/>
      <c r="F970" s="157"/>
      <c r="G970" s="157"/>
      <c r="H970" s="157"/>
      <c r="I970" s="157"/>
      <c r="J970" s="157"/>
      <c r="K970" s="157"/>
      <c r="L970" s="158"/>
    </row>
    <row r="971" spans="1:12" ht="13.5" thickBot="1">
      <c r="A971" s="12"/>
      <c r="B971" s="12"/>
      <c r="C971" s="159"/>
      <c r="D971" s="160"/>
      <c r="E971" s="160"/>
      <c r="F971" s="160"/>
      <c r="G971" s="160"/>
      <c r="H971" s="160"/>
      <c r="I971" s="160"/>
      <c r="J971" s="160"/>
      <c r="K971" s="160"/>
      <c r="L971" s="161"/>
    </row>
    <row r="972" spans="1:12" ht="12.75">
      <c r="A972" s="149" t="s">
        <v>12</v>
      </c>
      <c r="B972" s="150"/>
      <c r="C972" s="150"/>
      <c r="D972" s="151"/>
      <c r="E972" s="146" t="s">
        <v>13</v>
      </c>
      <c r="F972" s="147"/>
      <c r="G972" s="147"/>
      <c r="H972" s="148"/>
      <c r="I972" s="122" t="s">
        <v>14</v>
      </c>
      <c r="J972" s="123"/>
      <c r="K972" s="123"/>
      <c r="L972" s="124"/>
    </row>
    <row r="973" spans="1:12" ht="12.75">
      <c r="A973" s="125" t="s">
        <v>352</v>
      </c>
      <c r="B973" s="126"/>
      <c r="C973" s="126"/>
      <c r="D973" s="127"/>
      <c r="E973" s="152">
        <v>0.8</v>
      </c>
      <c r="F973" s="153"/>
      <c r="G973" s="153"/>
      <c r="H973" s="154"/>
      <c r="I973" s="152">
        <v>0.95</v>
      </c>
      <c r="J973" s="153"/>
      <c r="K973" s="153"/>
      <c r="L973" s="155"/>
    </row>
    <row r="974" spans="1:12" ht="12.75">
      <c r="A974" s="131" t="s">
        <v>52</v>
      </c>
      <c r="B974" s="132"/>
      <c r="C974" s="132"/>
      <c r="D974" s="132"/>
      <c r="E974" s="14"/>
      <c r="F974" s="14"/>
      <c r="G974" s="14"/>
      <c r="H974" s="15">
        <v>2018</v>
      </c>
      <c r="I974" s="15">
        <v>2019</v>
      </c>
      <c r="J974" s="15">
        <v>2020</v>
      </c>
      <c r="K974" s="15">
        <v>2021</v>
      </c>
      <c r="L974" s="16" t="s">
        <v>15</v>
      </c>
    </row>
    <row r="975" spans="1:12" ht="12.75">
      <c r="A975" s="133" t="s">
        <v>16</v>
      </c>
      <c r="B975" s="134"/>
      <c r="C975" s="134"/>
      <c r="D975" s="17"/>
      <c r="E975" s="18"/>
      <c r="F975" s="18"/>
      <c r="G975" s="18"/>
      <c r="H975" s="19">
        <f>H980+H984+H988+H992+H996+H1000+H1004</f>
        <v>255</v>
      </c>
      <c r="I975" s="19">
        <f>I980+I984+I988+I992+I996+I1000+I1004</f>
        <v>276</v>
      </c>
      <c r="J975" s="19">
        <f>J980+J984+J988+J992+J996+J1000+J1004</f>
        <v>295</v>
      </c>
      <c r="K975" s="19">
        <f>K980+K984+K988+K992+K996+K1000+K1004</f>
        <v>315</v>
      </c>
      <c r="L975" s="20">
        <f>SUM(H975:K975)</f>
        <v>1141</v>
      </c>
    </row>
    <row r="976" spans="1:12" ht="12.75">
      <c r="A976" s="21"/>
      <c r="B976" s="22"/>
      <c r="C976" s="109"/>
      <c r="D976" s="109"/>
      <c r="E976" s="109"/>
      <c r="F976" s="13"/>
      <c r="G976" s="23"/>
      <c r="H976" s="24"/>
      <c r="I976" s="24"/>
      <c r="J976" s="24"/>
      <c r="K976" s="24"/>
      <c r="L976" s="25"/>
    </row>
    <row r="977" spans="1:12" ht="12.75">
      <c r="A977" s="110" t="s">
        <v>17</v>
      </c>
      <c r="B977" s="112" t="s">
        <v>26</v>
      </c>
      <c r="C977" s="113"/>
      <c r="D977" s="113"/>
      <c r="E977" s="114"/>
      <c r="F977" s="118" t="s">
        <v>18</v>
      </c>
      <c r="G977" s="120" t="s">
        <v>19</v>
      </c>
      <c r="H977" s="102">
        <v>2018</v>
      </c>
      <c r="I977" s="102">
        <v>2019</v>
      </c>
      <c r="J977" s="102">
        <v>2020</v>
      </c>
      <c r="K977" s="102">
        <v>2021</v>
      </c>
      <c r="L977" s="104" t="s">
        <v>20</v>
      </c>
    </row>
    <row r="978" spans="1:12" ht="12.75">
      <c r="A978" s="111"/>
      <c r="B978" s="115"/>
      <c r="C978" s="116"/>
      <c r="D978" s="116"/>
      <c r="E978" s="117"/>
      <c r="F978" s="119"/>
      <c r="G978" s="121"/>
      <c r="H978" s="103"/>
      <c r="I978" s="103"/>
      <c r="J978" s="103"/>
      <c r="K978" s="103"/>
      <c r="L978" s="105"/>
    </row>
    <row r="979" spans="1:12" ht="25.5">
      <c r="A979" s="26" t="s">
        <v>287</v>
      </c>
      <c r="B979" s="27" t="s">
        <v>21</v>
      </c>
      <c r="C979" s="106" t="s">
        <v>270</v>
      </c>
      <c r="D979" s="107"/>
      <c r="E979" s="108"/>
      <c r="F979" s="51"/>
      <c r="G979" s="28" t="s">
        <v>22</v>
      </c>
      <c r="H979" s="50"/>
      <c r="I979" s="50"/>
      <c r="J979" s="50"/>
      <c r="K979" s="50"/>
      <c r="L979" s="29">
        <f>SUM(H979:K979)</f>
        <v>0</v>
      </c>
    </row>
    <row r="980" spans="1:12" ht="13.5" thickBot="1">
      <c r="A980" s="30"/>
      <c r="B980" s="40" t="s">
        <v>24</v>
      </c>
      <c r="C980" s="96" t="s">
        <v>271</v>
      </c>
      <c r="D980" s="97"/>
      <c r="E980" s="98"/>
      <c r="F980" s="52"/>
      <c r="G980" s="32" t="s">
        <v>23</v>
      </c>
      <c r="H980" s="33">
        <v>30</v>
      </c>
      <c r="I980" s="34">
        <v>33</v>
      </c>
      <c r="J980" s="33">
        <v>35</v>
      </c>
      <c r="K980" s="34">
        <v>38</v>
      </c>
      <c r="L980" s="35">
        <f>SUM(H980:K980)</f>
        <v>136</v>
      </c>
    </row>
    <row r="981" spans="1:12" ht="12.75">
      <c r="A981" s="30"/>
      <c r="B981" s="27" t="s">
        <v>27</v>
      </c>
      <c r="C981" s="96">
        <v>8</v>
      </c>
      <c r="D981" s="97"/>
      <c r="E981" s="98"/>
      <c r="F981" s="52"/>
      <c r="G981" s="31"/>
      <c r="H981" s="36"/>
      <c r="I981" s="37"/>
      <c r="J981" s="36"/>
      <c r="K981" s="37"/>
      <c r="L981" s="38"/>
    </row>
    <row r="982" spans="1:12" ht="13.5" thickBot="1">
      <c r="A982" s="39"/>
      <c r="B982" s="40" t="s">
        <v>28</v>
      </c>
      <c r="C982" s="99">
        <v>243</v>
      </c>
      <c r="D982" s="100"/>
      <c r="E982" s="101"/>
      <c r="F982" s="53"/>
      <c r="G982" s="41"/>
      <c r="H982" s="42"/>
      <c r="I982" s="43"/>
      <c r="J982" s="42"/>
      <c r="K982" s="43"/>
      <c r="L982" s="44"/>
    </row>
    <row r="983" spans="1:12" ht="25.5">
      <c r="A983" s="26" t="s">
        <v>287</v>
      </c>
      <c r="B983" s="27" t="s">
        <v>21</v>
      </c>
      <c r="C983" s="90" t="s">
        <v>272</v>
      </c>
      <c r="D983" s="91"/>
      <c r="E983" s="92"/>
      <c r="F983" s="51"/>
      <c r="G983" s="28" t="s">
        <v>22</v>
      </c>
      <c r="H983" s="50"/>
      <c r="I983" s="50"/>
      <c r="J983" s="50"/>
      <c r="K983" s="50"/>
      <c r="L983" s="29">
        <f>SUM(H983:K983)</f>
        <v>0</v>
      </c>
    </row>
    <row r="984" spans="1:12" ht="13.5" thickBot="1">
      <c r="A984" s="30"/>
      <c r="B984" s="40" t="s">
        <v>24</v>
      </c>
      <c r="C984" s="96" t="s">
        <v>273</v>
      </c>
      <c r="D984" s="97"/>
      <c r="E984" s="98"/>
      <c r="F984" s="52"/>
      <c r="G984" s="32" t="s">
        <v>23</v>
      </c>
      <c r="H984" s="33">
        <v>70</v>
      </c>
      <c r="I984" s="34">
        <v>75</v>
      </c>
      <c r="J984" s="33">
        <v>80</v>
      </c>
      <c r="K984" s="34">
        <v>85</v>
      </c>
      <c r="L984" s="35">
        <f>SUM(H984:K984)</f>
        <v>310</v>
      </c>
    </row>
    <row r="985" spans="1:12" ht="12.75">
      <c r="A985" s="30"/>
      <c r="B985" s="27" t="s">
        <v>27</v>
      </c>
      <c r="C985" s="96">
        <v>8</v>
      </c>
      <c r="D985" s="97"/>
      <c r="E985" s="98"/>
      <c r="F985" s="52"/>
      <c r="G985" s="31"/>
      <c r="H985" s="36"/>
      <c r="I985" s="37"/>
      <c r="J985" s="36"/>
      <c r="K985" s="37"/>
      <c r="L985" s="38"/>
    </row>
    <row r="986" spans="1:12" ht="13.5" thickBot="1">
      <c r="A986" s="39"/>
      <c r="B986" s="40" t="s">
        <v>28</v>
      </c>
      <c r="C986" s="99">
        <v>244</v>
      </c>
      <c r="D986" s="100"/>
      <c r="E986" s="101"/>
      <c r="F986" s="53"/>
      <c r="G986" s="41"/>
      <c r="H986" s="42"/>
      <c r="I986" s="43"/>
      <c r="J986" s="42"/>
      <c r="K986" s="43"/>
      <c r="L986" s="44"/>
    </row>
    <row r="987" spans="1:12" ht="25.5">
      <c r="A987" s="26" t="s">
        <v>287</v>
      </c>
      <c r="B987" s="27" t="s">
        <v>21</v>
      </c>
      <c r="C987" s="90" t="s">
        <v>275</v>
      </c>
      <c r="D987" s="91"/>
      <c r="E987" s="92"/>
      <c r="F987" s="51"/>
      <c r="G987" s="28" t="s">
        <v>22</v>
      </c>
      <c r="H987" s="50"/>
      <c r="I987" s="50"/>
      <c r="J987" s="50"/>
      <c r="K987" s="50"/>
      <c r="L987" s="29">
        <f>SUM(H987:K987)</f>
        <v>0</v>
      </c>
    </row>
    <row r="988" spans="1:12" ht="13.5" thickBot="1">
      <c r="A988" s="30"/>
      <c r="B988" s="40" t="s">
        <v>24</v>
      </c>
      <c r="C988" s="96" t="s">
        <v>274</v>
      </c>
      <c r="D988" s="97"/>
      <c r="E988" s="98"/>
      <c r="F988" s="52"/>
      <c r="G988" s="32" t="s">
        <v>23</v>
      </c>
      <c r="H988" s="33">
        <v>30</v>
      </c>
      <c r="I988" s="34">
        <v>30</v>
      </c>
      <c r="J988" s="33">
        <v>30</v>
      </c>
      <c r="K988" s="34">
        <v>30</v>
      </c>
      <c r="L988" s="35">
        <f>SUM(H988:K988)</f>
        <v>120</v>
      </c>
    </row>
    <row r="989" spans="1:12" ht="12.75">
      <c r="A989" s="30"/>
      <c r="B989" s="27" t="s">
        <v>27</v>
      </c>
      <c r="C989" s="96">
        <v>6</v>
      </c>
      <c r="D989" s="97"/>
      <c r="E989" s="98"/>
      <c r="F989" s="52"/>
      <c r="G989" s="31"/>
      <c r="H989" s="36"/>
      <c r="I989" s="37"/>
      <c r="J989" s="36"/>
      <c r="K989" s="37"/>
      <c r="L989" s="38"/>
    </row>
    <row r="990" spans="1:12" ht="13.5" thickBot="1">
      <c r="A990" s="39"/>
      <c r="B990" s="40" t="s">
        <v>28</v>
      </c>
      <c r="C990" s="99">
        <v>182</v>
      </c>
      <c r="D990" s="100"/>
      <c r="E990" s="101"/>
      <c r="F990" s="53"/>
      <c r="G990" s="41"/>
      <c r="H990" s="42"/>
      <c r="I990" s="43"/>
      <c r="J990" s="42"/>
      <c r="K990" s="43"/>
      <c r="L990" s="44"/>
    </row>
    <row r="991" spans="1:12" ht="25.5">
      <c r="A991" s="26" t="s">
        <v>287</v>
      </c>
      <c r="B991" s="27" t="s">
        <v>21</v>
      </c>
      <c r="C991" s="90" t="s">
        <v>354</v>
      </c>
      <c r="D991" s="91"/>
      <c r="E991" s="92"/>
      <c r="F991" s="51"/>
      <c r="G991" s="28" t="s">
        <v>22</v>
      </c>
      <c r="H991" s="50"/>
      <c r="I991" s="50"/>
      <c r="J991" s="50"/>
      <c r="K991" s="50"/>
      <c r="L991" s="29">
        <f>SUM(H991:K991)</f>
        <v>0</v>
      </c>
    </row>
    <row r="992" spans="1:12" ht="13.5" thickBot="1">
      <c r="A992" s="30"/>
      <c r="B992" s="40" t="s">
        <v>24</v>
      </c>
      <c r="C992" s="96" t="s">
        <v>355</v>
      </c>
      <c r="D992" s="97"/>
      <c r="E992" s="98"/>
      <c r="F992" s="52"/>
      <c r="G992" s="32" t="s">
        <v>23</v>
      </c>
      <c r="H992" s="33">
        <v>100</v>
      </c>
      <c r="I992" s="34">
        <v>110</v>
      </c>
      <c r="J992" s="33">
        <v>120</v>
      </c>
      <c r="K992" s="34">
        <v>130</v>
      </c>
      <c r="L992" s="35">
        <f>SUM(H992:K992)</f>
        <v>460</v>
      </c>
    </row>
    <row r="993" spans="1:12" ht="12.75">
      <c r="A993" s="30"/>
      <c r="B993" s="27" t="s">
        <v>27</v>
      </c>
      <c r="C993" s="96">
        <v>8</v>
      </c>
      <c r="D993" s="97"/>
      <c r="E993" s="98"/>
      <c r="F993" s="52"/>
      <c r="G993" s="31"/>
      <c r="H993" s="36"/>
      <c r="I993" s="37"/>
      <c r="J993" s="36"/>
      <c r="K993" s="37"/>
      <c r="L993" s="38"/>
    </row>
    <row r="994" spans="1:12" ht="13.5" thickBot="1">
      <c r="A994" s="39"/>
      <c r="B994" s="40" t="s">
        <v>28</v>
      </c>
      <c r="C994" s="99">
        <v>243</v>
      </c>
      <c r="D994" s="100"/>
      <c r="E994" s="101"/>
      <c r="F994" s="53"/>
      <c r="G994" s="41"/>
      <c r="H994" s="42"/>
      <c r="I994" s="43"/>
      <c r="J994" s="42"/>
      <c r="K994" s="43"/>
      <c r="L994" s="44"/>
    </row>
    <row r="995" spans="1:12" ht="25.5">
      <c r="A995" s="26" t="s">
        <v>287</v>
      </c>
      <c r="B995" s="27" t="s">
        <v>21</v>
      </c>
      <c r="C995" s="90" t="s">
        <v>362</v>
      </c>
      <c r="D995" s="91"/>
      <c r="E995" s="92"/>
      <c r="F995" s="51"/>
      <c r="G995" s="28" t="s">
        <v>22</v>
      </c>
      <c r="H995" s="50"/>
      <c r="I995" s="50"/>
      <c r="J995" s="50"/>
      <c r="K995" s="50"/>
      <c r="L995" s="29">
        <f>SUM(H995:K995)</f>
        <v>0</v>
      </c>
    </row>
    <row r="996" spans="1:12" ht="13.5" thickBot="1">
      <c r="A996" s="30"/>
      <c r="B996" s="40" t="s">
        <v>24</v>
      </c>
      <c r="C996" s="96" t="s">
        <v>363</v>
      </c>
      <c r="D996" s="97"/>
      <c r="E996" s="98"/>
      <c r="F996" s="52"/>
      <c r="G996" s="32" t="s">
        <v>23</v>
      </c>
      <c r="H996" s="33">
        <v>25</v>
      </c>
      <c r="I996" s="34">
        <v>28</v>
      </c>
      <c r="J996" s="33">
        <v>30</v>
      </c>
      <c r="K996" s="34">
        <v>32</v>
      </c>
      <c r="L996" s="35">
        <f>SUM(H996:K996)</f>
        <v>115</v>
      </c>
    </row>
    <row r="997" spans="1:12" ht="12.75">
      <c r="A997" s="30"/>
      <c r="B997" s="27" t="s">
        <v>27</v>
      </c>
      <c r="C997" s="96">
        <v>8</v>
      </c>
      <c r="D997" s="97"/>
      <c r="E997" s="98"/>
      <c r="F997" s="52"/>
      <c r="G997" s="31"/>
      <c r="H997" s="36"/>
      <c r="I997" s="37"/>
      <c r="J997" s="36"/>
      <c r="K997" s="37"/>
      <c r="L997" s="38"/>
    </row>
    <row r="998" spans="1:12" ht="13.5" thickBot="1">
      <c r="A998" s="39"/>
      <c r="B998" s="40" t="s">
        <v>28</v>
      </c>
      <c r="C998" s="99">
        <v>244</v>
      </c>
      <c r="D998" s="100"/>
      <c r="E998" s="101"/>
      <c r="F998" s="53"/>
      <c r="G998" s="41"/>
      <c r="H998" s="42"/>
      <c r="I998" s="43"/>
      <c r="J998" s="42"/>
      <c r="K998" s="43"/>
      <c r="L998" s="44"/>
    </row>
    <row r="999" spans="1:12" ht="25.5">
      <c r="A999" s="26"/>
      <c r="B999" s="27" t="s">
        <v>21</v>
      </c>
      <c r="C999" s="90"/>
      <c r="D999" s="91"/>
      <c r="E999" s="92"/>
      <c r="F999" s="51"/>
      <c r="G999" s="28" t="s">
        <v>22</v>
      </c>
      <c r="H999" s="50"/>
      <c r="I999" s="50"/>
      <c r="J999" s="50"/>
      <c r="K999" s="50"/>
      <c r="L999" s="29">
        <f>SUM(H999:K999)</f>
        <v>0</v>
      </c>
    </row>
    <row r="1000" spans="1:12" ht="13.5" thickBot="1">
      <c r="A1000" s="30"/>
      <c r="B1000" s="40" t="s">
        <v>24</v>
      </c>
      <c r="C1000" s="96"/>
      <c r="D1000" s="97"/>
      <c r="E1000" s="98"/>
      <c r="F1000" s="52"/>
      <c r="G1000" s="32" t="s">
        <v>23</v>
      </c>
      <c r="H1000" s="33"/>
      <c r="I1000" s="34"/>
      <c r="J1000" s="33"/>
      <c r="K1000" s="34"/>
      <c r="L1000" s="35">
        <f>SUM(H1000:K1000)</f>
        <v>0</v>
      </c>
    </row>
    <row r="1001" spans="1:12" ht="12.75">
      <c r="A1001" s="30"/>
      <c r="B1001" s="27" t="s">
        <v>27</v>
      </c>
      <c r="C1001" s="96"/>
      <c r="D1001" s="97"/>
      <c r="E1001" s="98"/>
      <c r="F1001" s="52"/>
      <c r="G1001" s="31"/>
      <c r="H1001" s="36"/>
      <c r="I1001" s="37"/>
      <c r="J1001" s="36"/>
      <c r="K1001" s="37"/>
      <c r="L1001" s="38"/>
    </row>
    <row r="1002" spans="1:12" ht="13.5" thickBot="1">
      <c r="A1002" s="39"/>
      <c r="B1002" s="40" t="s">
        <v>28</v>
      </c>
      <c r="C1002" s="99"/>
      <c r="D1002" s="100"/>
      <c r="E1002" s="101"/>
      <c r="F1002" s="53"/>
      <c r="G1002" s="41"/>
      <c r="H1002" s="42"/>
      <c r="I1002" s="43"/>
      <c r="J1002" s="42"/>
      <c r="K1002" s="43"/>
      <c r="L1002" s="44"/>
    </row>
    <row r="1003" spans="1:12" ht="25.5">
      <c r="A1003" s="26"/>
      <c r="B1003" s="27" t="s">
        <v>21</v>
      </c>
      <c r="C1003" s="90"/>
      <c r="D1003" s="91"/>
      <c r="E1003" s="92"/>
      <c r="F1003" s="51"/>
      <c r="G1003" s="28" t="s">
        <v>22</v>
      </c>
      <c r="H1003" s="50"/>
      <c r="I1003" s="50"/>
      <c r="J1003" s="50"/>
      <c r="K1003" s="50"/>
      <c r="L1003" s="29">
        <f>SUM(H1003:K1003)</f>
        <v>0</v>
      </c>
    </row>
    <row r="1004" spans="1:12" ht="13.5" thickBot="1">
      <c r="A1004" s="30"/>
      <c r="B1004" s="40" t="s">
        <v>24</v>
      </c>
      <c r="C1004" s="96"/>
      <c r="D1004" s="97"/>
      <c r="E1004" s="98"/>
      <c r="F1004" s="52"/>
      <c r="G1004" s="32" t="s">
        <v>23</v>
      </c>
      <c r="H1004" s="33"/>
      <c r="I1004" s="34"/>
      <c r="J1004" s="33"/>
      <c r="K1004" s="34"/>
      <c r="L1004" s="35">
        <f>SUM(H1004:K1004)</f>
        <v>0</v>
      </c>
    </row>
    <row r="1005" spans="1:12" ht="12.75">
      <c r="A1005" s="30"/>
      <c r="B1005" s="27" t="s">
        <v>27</v>
      </c>
      <c r="C1005" s="96"/>
      <c r="D1005" s="97"/>
      <c r="E1005" s="98"/>
      <c r="F1005" s="52"/>
      <c r="G1005" s="31"/>
      <c r="H1005" s="36"/>
      <c r="I1005" s="37"/>
      <c r="J1005" s="36"/>
      <c r="K1005" s="37"/>
      <c r="L1005" s="38"/>
    </row>
    <row r="1006" spans="1:12" ht="13.5" thickBot="1">
      <c r="A1006" s="39"/>
      <c r="B1006" s="40" t="s">
        <v>28</v>
      </c>
      <c r="C1006" s="99"/>
      <c r="D1006" s="100"/>
      <c r="E1006" s="101"/>
      <c r="F1006" s="53"/>
      <c r="G1006" s="41"/>
      <c r="H1006" s="42"/>
      <c r="I1006" s="43"/>
      <c r="J1006" s="42"/>
      <c r="K1006" s="43"/>
      <c r="L1006" s="44"/>
    </row>
    <row r="1007" spans="1:12" ht="13.5" thickBot="1">
      <c r="A1007" s="93" t="s">
        <v>25</v>
      </c>
      <c r="B1007" s="94"/>
      <c r="C1007" s="94"/>
      <c r="D1007" s="94"/>
      <c r="E1007" s="94"/>
      <c r="F1007" s="94"/>
      <c r="G1007" s="94"/>
      <c r="H1007" s="94"/>
      <c r="I1007" s="94"/>
      <c r="J1007" s="94"/>
      <c r="K1007" s="94"/>
      <c r="L1007" s="95"/>
    </row>
  </sheetData>
  <sheetProtection/>
  <mergeCells count="1294">
    <mergeCell ref="C38:E38"/>
    <mergeCell ref="C39:E39"/>
    <mergeCell ref="C40:E40"/>
    <mergeCell ref="A41:L41"/>
    <mergeCell ref="C30:E30"/>
    <mergeCell ref="C31:E31"/>
    <mergeCell ref="C32:E32"/>
    <mergeCell ref="C33:E33"/>
    <mergeCell ref="C34:E34"/>
    <mergeCell ref="C35:E35"/>
    <mergeCell ref="C36:E36"/>
    <mergeCell ref="C37:E37"/>
    <mergeCell ref="C26:E26"/>
    <mergeCell ref="C27:E27"/>
    <mergeCell ref="C28:E28"/>
    <mergeCell ref="C29:E29"/>
    <mergeCell ref="C22:E22"/>
    <mergeCell ref="C23:E23"/>
    <mergeCell ref="C24:E24"/>
    <mergeCell ref="C25:E25"/>
    <mergeCell ref="C18:E18"/>
    <mergeCell ref="C19:E19"/>
    <mergeCell ref="C20:E20"/>
    <mergeCell ref="C21:E21"/>
    <mergeCell ref="C14:E14"/>
    <mergeCell ref="C15:E15"/>
    <mergeCell ref="C16:E16"/>
    <mergeCell ref="C17:E17"/>
    <mergeCell ref="J11:J12"/>
    <mergeCell ref="K11:K12"/>
    <mergeCell ref="E8:H8"/>
    <mergeCell ref="A9:D9"/>
    <mergeCell ref="L11:L12"/>
    <mergeCell ref="C13:E13"/>
    <mergeCell ref="F11:F12"/>
    <mergeCell ref="G11:G12"/>
    <mergeCell ref="H11:H12"/>
    <mergeCell ref="I11:I12"/>
    <mergeCell ref="A1:L1"/>
    <mergeCell ref="A2:L2"/>
    <mergeCell ref="A3:L3"/>
    <mergeCell ref="A4:B4"/>
    <mergeCell ref="C4:L4"/>
    <mergeCell ref="A10:C10"/>
    <mergeCell ref="I8:L8"/>
    <mergeCell ref="A5:B5"/>
    <mergeCell ref="C5:L6"/>
    <mergeCell ref="A7:D7"/>
    <mergeCell ref="E7:H7"/>
    <mergeCell ref="I7:L7"/>
    <mergeCell ref="A42:L42"/>
    <mergeCell ref="A43:L43"/>
    <mergeCell ref="A44:L44"/>
    <mergeCell ref="A45:B45"/>
    <mergeCell ref="C45:L45"/>
    <mergeCell ref="A11:A12"/>
    <mergeCell ref="B11:E12"/>
    <mergeCell ref="A8:D8"/>
    <mergeCell ref="A46:B46"/>
    <mergeCell ref="C46:L47"/>
    <mergeCell ref="A48:D48"/>
    <mergeCell ref="E48:H48"/>
    <mergeCell ref="I48:L48"/>
    <mergeCell ref="A49:D49"/>
    <mergeCell ref="E49:H49"/>
    <mergeCell ref="I49:L49"/>
    <mergeCell ref="A50:D50"/>
    <mergeCell ref="A51:C51"/>
    <mergeCell ref="C52:E52"/>
    <mergeCell ref="A53:A54"/>
    <mergeCell ref="B53:E54"/>
    <mergeCell ref="F53:F54"/>
    <mergeCell ref="G53:G54"/>
    <mergeCell ref="H53:H54"/>
    <mergeCell ref="I53:I54"/>
    <mergeCell ref="J53:J54"/>
    <mergeCell ref="K53:K54"/>
    <mergeCell ref="L53:L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A83:L83"/>
    <mergeCell ref="A84:L84"/>
    <mergeCell ref="A85:L85"/>
    <mergeCell ref="A86:L86"/>
    <mergeCell ref="A87:B87"/>
    <mergeCell ref="C87:L87"/>
    <mergeCell ref="A88:B88"/>
    <mergeCell ref="C88:L89"/>
    <mergeCell ref="A90:D90"/>
    <mergeCell ref="E90:H90"/>
    <mergeCell ref="I90:L90"/>
    <mergeCell ref="A91:D91"/>
    <mergeCell ref="E91:H91"/>
    <mergeCell ref="I91:L91"/>
    <mergeCell ref="A92:D92"/>
    <mergeCell ref="A93:C93"/>
    <mergeCell ref="C94:E94"/>
    <mergeCell ref="A95:A96"/>
    <mergeCell ref="B95:E96"/>
    <mergeCell ref="F95:F96"/>
    <mergeCell ref="G95:G96"/>
    <mergeCell ref="H95:H96"/>
    <mergeCell ref="I95:I96"/>
    <mergeCell ref="J95:J96"/>
    <mergeCell ref="K95:K96"/>
    <mergeCell ref="L95:L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A125:L125"/>
    <mergeCell ref="A126:L126"/>
    <mergeCell ref="A127:L127"/>
    <mergeCell ref="A128:L128"/>
    <mergeCell ref="A129:B129"/>
    <mergeCell ref="C129:L129"/>
    <mergeCell ref="A130:B130"/>
    <mergeCell ref="C130:L131"/>
    <mergeCell ref="A132:D132"/>
    <mergeCell ref="E132:H132"/>
    <mergeCell ref="I132:L132"/>
    <mergeCell ref="A133:D133"/>
    <mergeCell ref="E133:H133"/>
    <mergeCell ref="I133:L133"/>
    <mergeCell ref="A134:D134"/>
    <mergeCell ref="A135:C135"/>
    <mergeCell ref="C136:E136"/>
    <mergeCell ref="A137:A138"/>
    <mergeCell ref="B137:E138"/>
    <mergeCell ref="F137:F138"/>
    <mergeCell ref="G137:G138"/>
    <mergeCell ref="H137:H138"/>
    <mergeCell ref="I137:I138"/>
    <mergeCell ref="J137:J138"/>
    <mergeCell ref="K137:K138"/>
    <mergeCell ref="L137:L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A167:L167"/>
    <mergeCell ref="A168:L168"/>
    <mergeCell ref="A169:L169"/>
    <mergeCell ref="A170:L170"/>
    <mergeCell ref="A171:B171"/>
    <mergeCell ref="C171:L171"/>
    <mergeCell ref="A172:B172"/>
    <mergeCell ref="C172:L173"/>
    <mergeCell ref="A174:D174"/>
    <mergeCell ref="E174:H174"/>
    <mergeCell ref="I174:L174"/>
    <mergeCell ref="A175:D175"/>
    <mergeCell ref="E175:H175"/>
    <mergeCell ref="I175:L175"/>
    <mergeCell ref="A176:D176"/>
    <mergeCell ref="A177:C177"/>
    <mergeCell ref="C178:E178"/>
    <mergeCell ref="A179:A180"/>
    <mergeCell ref="B179:E180"/>
    <mergeCell ref="F179:F180"/>
    <mergeCell ref="G179:G180"/>
    <mergeCell ref="H179:H180"/>
    <mergeCell ref="I179:I180"/>
    <mergeCell ref="J179:J180"/>
    <mergeCell ref="K179:K180"/>
    <mergeCell ref="L179:L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A209:L209"/>
    <mergeCell ref="A210:L210"/>
    <mergeCell ref="A211:L211"/>
    <mergeCell ref="A212:L212"/>
    <mergeCell ref="A213:B213"/>
    <mergeCell ref="C213:L213"/>
    <mergeCell ref="A214:B214"/>
    <mergeCell ref="C214:L215"/>
    <mergeCell ref="A216:D216"/>
    <mergeCell ref="E216:H216"/>
    <mergeCell ref="I216:L216"/>
    <mergeCell ref="A217:D217"/>
    <mergeCell ref="E217:H217"/>
    <mergeCell ref="I217:L217"/>
    <mergeCell ref="A218:D218"/>
    <mergeCell ref="A219:C219"/>
    <mergeCell ref="C220:E220"/>
    <mergeCell ref="A221:A222"/>
    <mergeCell ref="B221:E222"/>
    <mergeCell ref="F221:F222"/>
    <mergeCell ref="G221:G222"/>
    <mergeCell ref="H221:H222"/>
    <mergeCell ref="I221:I222"/>
    <mergeCell ref="J221:J222"/>
    <mergeCell ref="K221:K222"/>
    <mergeCell ref="L221:L222"/>
    <mergeCell ref="C223:E223"/>
    <mergeCell ref="C224:E224"/>
    <mergeCell ref="C225:E225"/>
    <mergeCell ref="C226:E226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A251:L251"/>
    <mergeCell ref="A252:L252"/>
    <mergeCell ref="A253:L253"/>
    <mergeCell ref="A254:L254"/>
    <mergeCell ref="A255:B255"/>
    <mergeCell ref="C255:L255"/>
    <mergeCell ref="A256:B256"/>
    <mergeCell ref="C256:L257"/>
    <mergeCell ref="A258:D258"/>
    <mergeCell ref="E258:H258"/>
    <mergeCell ref="I258:L258"/>
    <mergeCell ref="A259:D259"/>
    <mergeCell ref="E259:H259"/>
    <mergeCell ref="I259:L259"/>
    <mergeCell ref="A260:D260"/>
    <mergeCell ref="A261:C261"/>
    <mergeCell ref="C262:E262"/>
    <mergeCell ref="A263:A264"/>
    <mergeCell ref="B263:E264"/>
    <mergeCell ref="F263:F264"/>
    <mergeCell ref="G263:G264"/>
    <mergeCell ref="H263:H264"/>
    <mergeCell ref="I263:I264"/>
    <mergeCell ref="J263:J264"/>
    <mergeCell ref="K263:K264"/>
    <mergeCell ref="L263:L264"/>
    <mergeCell ref="C265:E265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74:E274"/>
    <mergeCell ref="C275:E275"/>
    <mergeCell ref="C276:E276"/>
    <mergeCell ref="C277:E277"/>
    <mergeCell ref="C278:E278"/>
    <mergeCell ref="C279:E279"/>
    <mergeCell ref="C280:E280"/>
    <mergeCell ref="C281:E281"/>
    <mergeCell ref="C282:E282"/>
    <mergeCell ref="C283:E283"/>
    <mergeCell ref="C284:E284"/>
    <mergeCell ref="C285:E285"/>
    <mergeCell ref="C286:E286"/>
    <mergeCell ref="C287:E287"/>
    <mergeCell ref="C288:E288"/>
    <mergeCell ref="C289:E289"/>
    <mergeCell ref="C290:E290"/>
    <mergeCell ref="C291:E291"/>
    <mergeCell ref="H347:H348"/>
    <mergeCell ref="C292:E292"/>
    <mergeCell ref="A293:L293"/>
    <mergeCell ref="A336:L336"/>
    <mergeCell ref="A339:B339"/>
    <mergeCell ref="C339:L339"/>
    <mergeCell ref="C340:L341"/>
    <mergeCell ref="A337:L337"/>
    <mergeCell ref="A298:B298"/>
    <mergeCell ref="C298:L299"/>
    <mergeCell ref="C350:E350"/>
    <mergeCell ref="A342:D342"/>
    <mergeCell ref="E342:H342"/>
    <mergeCell ref="I342:L342"/>
    <mergeCell ref="A345:C345"/>
    <mergeCell ref="C346:E346"/>
    <mergeCell ref="A347:A348"/>
    <mergeCell ref="B347:E348"/>
    <mergeCell ref="F347:F348"/>
    <mergeCell ref="G347:G348"/>
    <mergeCell ref="A377:L377"/>
    <mergeCell ref="C353:E353"/>
    <mergeCell ref="C375:E375"/>
    <mergeCell ref="C376:E376"/>
    <mergeCell ref="C368:E368"/>
    <mergeCell ref="C359:E359"/>
    <mergeCell ref="C360:E360"/>
    <mergeCell ref="C361:E361"/>
    <mergeCell ref="C364:E364"/>
    <mergeCell ref="C367:E367"/>
    <mergeCell ref="J389:J390"/>
    <mergeCell ref="K389:K390"/>
    <mergeCell ref="I347:I348"/>
    <mergeCell ref="J347:J348"/>
    <mergeCell ref="K347:K348"/>
    <mergeCell ref="L347:L348"/>
    <mergeCell ref="L389:L390"/>
    <mergeCell ref="I385:L385"/>
    <mergeCell ref="A378:L378"/>
    <mergeCell ref="C349:E349"/>
    <mergeCell ref="A381:B381"/>
    <mergeCell ref="C381:L381"/>
    <mergeCell ref="C382:L383"/>
    <mergeCell ref="A384:D384"/>
    <mergeCell ref="E384:H384"/>
    <mergeCell ref="I384:L384"/>
    <mergeCell ref="C391:E391"/>
    <mergeCell ref="A387:C387"/>
    <mergeCell ref="C388:E388"/>
    <mergeCell ref="A389:A390"/>
    <mergeCell ref="B389:E390"/>
    <mergeCell ref="F389:F390"/>
    <mergeCell ref="A419:L419"/>
    <mergeCell ref="C395:E395"/>
    <mergeCell ref="A420:L420"/>
    <mergeCell ref="C394:E394"/>
    <mergeCell ref="C396:E396"/>
    <mergeCell ref="C397:E397"/>
    <mergeCell ref="C398:E398"/>
    <mergeCell ref="C406:E406"/>
    <mergeCell ref="C407:E407"/>
    <mergeCell ref="C418:E418"/>
    <mergeCell ref="A421:L421"/>
    <mergeCell ref="A422:L422"/>
    <mergeCell ref="A423:B423"/>
    <mergeCell ref="C423:L423"/>
    <mergeCell ref="C408:E408"/>
    <mergeCell ref="C409:E409"/>
    <mergeCell ref="C410:E410"/>
    <mergeCell ref="C413:E413"/>
    <mergeCell ref="C414:E414"/>
    <mergeCell ref="C415:E415"/>
    <mergeCell ref="A424:B424"/>
    <mergeCell ref="C424:L425"/>
    <mergeCell ref="A426:D426"/>
    <mergeCell ref="E426:H426"/>
    <mergeCell ref="I426:L426"/>
    <mergeCell ref="A427:D427"/>
    <mergeCell ref="E427:H427"/>
    <mergeCell ref="I427:L427"/>
    <mergeCell ref="A428:D428"/>
    <mergeCell ref="A429:C429"/>
    <mergeCell ref="C430:E430"/>
    <mergeCell ref="A431:A432"/>
    <mergeCell ref="B431:E432"/>
    <mergeCell ref="F431:F432"/>
    <mergeCell ref="G431:G432"/>
    <mergeCell ref="H431:H432"/>
    <mergeCell ref="I431:I432"/>
    <mergeCell ref="J431:J432"/>
    <mergeCell ref="K431:K432"/>
    <mergeCell ref="L431:L432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C441:E441"/>
    <mergeCell ref="C442:E442"/>
    <mergeCell ref="C443:E443"/>
    <mergeCell ref="C444:E444"/>
    <mergeCell ref="C445:E445"/>
    <mergeCell ref="C446:E446"/>
    <mergeCell ref="C447:E447"/>
    <mergeCell ref="C448:E448"/>
    <mergeCell ref="C449:E449"/>
    <mergeCell ref="C450:E450"/>
    <mergeCell ref="C451:E451"/>
    <mergeCell ref="C452:E452"/>
    <mergeCell ref="C453:E453"/>
    <mergeCell ref="C454:E454"/>
    <mergeCell ref="C455:E455"/>
    <mergeCell ref="C456:E456"/>
    <mergeCell ref="A465:B465"/>
    <mergeCell ref="C465:L465"/>
    <mergeCell ref="A466:B466"/>
    <mergeCell ref="C466:L467"/>
    <mergeCell ref="C457:E457"/>
    <mergeCell ref="C458:E458"/>
    <mergeCell ref="C459:E459"/>
    <mergeCell ref="C460:E460"/>
    <mergeCell ref="A461:L461"/>
    <mergeCell ref="A462:L462"/>
    <mergeCell ref="A469:D469"/>
    <mergeCell ref="E469:H469"/>
    <mergeCell ref="I469:L469"/>
    <mergeCell ref="H473:H474"/>
    <mergeCell ref="I473:I474"/>
    <mergeCell ref="C472:E472"/>
    <mergeCell ref="A338:L338"/>
    <mergeCell ref="A340:B340"/>
    <mergeCell ref="J473:J474"/>
    <mergeCell ref="K473:K474"/>
    <mergeCell ref="L473:L474"/>
    <mergeCell ref="C373:E373"/>
    <mergeCell ref="C374:E374"/>
    <mergeCell ref="A470:D470"/>
    <mergeCell ref="A343:D343"/>
    <mergeCell ref="E343:H343"/>
    <mergeCell ref="C484:E484"/>
    <mergeCell ref="I343:L343"/>
    <mergeCell ref="A344:D344"/>
    <mergeCell ref="C476:E476"/>
    <mergeCell ref="C369:E369"/>
    <mergeCell ref="C370:E370"/>
    <mergeCell ref="C371:E371"/>
    <mergeCell ref="C372:E372"/>
    <mergeCell ref="G473:G474"/>
    <mergeCell ref="C366:E366"/>
    <mergeCell ref="C478:E478"/>
    <mergeCell ref="C479:E479"/>
    <mergeCell ref="C480:E480"/>
    <mergeCell ref="C481:E481"/>
    <mergeCell ref="C482:E482"/>
    <mergeCell ref="C483:E483"/>
    <mergeCell ref="C402:E402"/>
    <mergeCell ref="C403:E403"/>
    <mergeCell ref="B473:E474"/>
    <mergeCell ref="A463:L463"/>
    <mergeCell ref="A464:L464"/>
    <mergeCell ref="C401:E401"/>
    <mergeCell ref="F473:F474"/>
    <mergeCell ref="A468:D468"/>
    <mergeCell ref="E468:H468"/>
    <mergeCell ref="I468:L468"/>
    <mergeCell ref="C351:E351"/>
    <mergeCell ref="C352:E352"/>
    <mergeCell ref="C354:E354"/>
    <mergeCell ref="C355:E355"/>
    <mergeCell ref="C365:E365"/>
    <mergeCell ref="C356:E356"/>
    <mergeCell ref="C357:E357"/>
    <mergeCell ref="C358:E358"/>
    <mergeCell ref="C362:E362"/>
    <mergeCell ref="C363:E363"/>
    <mergeCell ref="A379:L379"/>
    <mergeCell ref="A380:L380"/>
    <mergeCell ref="A382:B382"/>
    <mergeCell ref="C399:E399"/>
    <mergeCell ref="C400:E400"/>
    <mergeCell ref="C392:E392"/>
    <mergeCell ref="C393:E393"/>
    <mergeCell ref="H389:H390"/>
    <mergeCell ref="G389:G390"/>
    <mergeCell ref="I389:I390"/>
    <mergeCell ref="A385:D385"/>
    <mergeCell ref="E385:H385"/>
    <mergeCell ref="C491:E491"/>
    <mergeCell ref="C492:E492"/>
    <mergeCell ref="C404:E404"/>
    <mergeCell ref="C405:E405"/>
    <mergeCell ref="A386:D386"/>
    <mergeCell ref="A473:A474"/>
    <mergeCell ref="C487:E487"/>
    <mergeCell ref="C488:E488"/>
    <mergeCell ref="C486:E486"/>
    <mergeCell ref="C411:E411"/>
    <mergeCell ref="C412:E412"/>
    <mergeCell ref="C489:E489"/>
    <mergeCell ref="C485:E485"/>
    <mergeCell ref="C475:E475"/>
    <mergeCell ref="A471:C471"/>
    <mergeCell ref="C416:E416"/>
    <mergeCell ref="C417:E417"/>
    <mergeCell ref="C477:E477"/>
    <mergeCell ref="A506:L506"/>
    <mergeCell ref="C496:E496"/>
    <mergeCell ref="C497:E497"/>
    <mergeCell ref="C498:E498"/>
    <mergeCell ref="C499:E499"/>
    <mergeCell ref="C490:E490"/>
    <mergeCell ref="C493:E493"/>
    <mergeCell ref="C494:E494"/>
    <mergeCell ref="C495:E495"/>
    <mergeCell ref="A507:B507"/>
    <mergeCell ref="C507:L507"/>
    <mergeCell ref="C502:E502"/>
    <mergeCell ref="A503:L503"/>
    <mergeCell ref="C500:E500"/>
    <mergeCell ref="A508:B508"/>
    <mergeCell ref="C508:L509"/>
    <mergeCell ref="C501:E501"/>
    <mergeCell ref="A504:L504"/>
    <mergeCell ref="A505:L505"/>
    <mergeCell ref="A510:D510"/>
    <mergeCell ref="E510:H510"/>
    <mergeCell ref="I510:L510"/>
    <mergeCell ref="A511:D511"/>
    <mergeCell ref="E511:H511"/>
    <mergeCell ref="I511:L511"/>
    <mergeCell ref="A512:D512"/>
    <mergeCell ref="A513:C513"/>
    <mergeCell ref="C514:E514"/>
    <mergeCell ref="A515:A516"/>
    <mergeCell ref="B515:E516"/>
    <mergeCell ref="F515:F516"/>
    <mergeCell ref="G515:G516"/>
    <mergeCell ref="H515:H516"/>
    <mergeCell ref="I515:I516"/>
    <mergeCell ref="J515:J516"/>
    <mergeCell ref="K515:K516"/>
    <mergeCell ref="L515:L516"/>
    <mergeCell ref="C517:E517"/>
    <mergeCell ref="C518:E518"/>
    <mergeCell ref="C519:E519"/>
    <mergeCell ref="C520:E520"/>
    <mergeCell ref="C521:E521"/>
    <mergeCell ref="C522:E522"/>
    <mergeCell ref="C523:E523"/>
    <mergeCell ref="C524:E524"/>
    <mergeCell ref="C525:E525"/>
    <mergeCell ref="C526:E526"/>
    <mergeCell ref="C527:E527"/>
    <mergeCell ref="C528:E528"/>
    <mergeCell ref="C529:E529"/>
    <mergeCell ref="C530:E530"/>
    <mergeCell ref="C531:E531"/>
    <mergeCell ref="C532:E532"/>
    <mergeCell ref="C533:E533"/>
    <mergeCell ref="C534:E534"/>
    <mergeCell ref="C535:E535"/>
    <mergeCell ref="C536:E536"/>
    <mergeCell ref="C537:E537"/>
    <mergeCell ref="C538:E538"/>
    <mergeCell ref="C539:E539"/>
    <mergeCell ref="C540:E540"/>
    <mergeCell ref="C541:E541"/>
    <mergeCell ref="C542:E542"/>
    <mergeCell ref="C543:E543"/>
    <mergeCell ref="C544:E544"/>
    <mergeCell ref="A545:L545"/>
    <mergeCell ref="A546:L546"/>
    <mergeCell ref="A547:L547"/>
    <mergeCell ref="A548:L548"/>
    <mergeCell ref="A549:B549"/>
    <mergeCell ref="C549:L549"/>
    <mergeCell ref="A550:B550"/>
    <mergeCell ref="C550:L551"/>
    <mergeCell ref="A552:D552"/>
    <mergeCell ref="E552:H552"/>
    <mergeCell ref="I552:L552"/>
    <mergeCell ref="A553:D553"/>
    <mergeCell ref="E553:H553"/>
    <mergeCell ref="I553:L553"/>
    <mergeCell ref="A554:D554"/>
    <mergeCell ref="A555:C555"/>
    <mergeCell ref="C556:E556"/>
    <mergeCell ref="A557:A558"/>
    <mergeCell ref="B557:E558"/>
    <mergeCell ref="F557:F558"/>
    <mergeCell ref="G557:G558"/>
    <mergeCell ref="H557:H558"/>
    <mergeCell ref="I557:I558"/>
    <mergeCell ref="J557:J558"/>
    <mergeCell ref="K557:K558"/>
    <mergeCell ref="L557:L558"/>
    <mergeCell ref="C559:E559"/>
    <mergeCell ref="C560:E560"/>
    <mergeCell ref="C561:E561"/>
    <mergeCell ref="C562:E562"/>
    <mergeCell ref="C563:E563"/>
    <mergeCell ref="C564:E564"/>
    <mergeCell ref="C565:E565"/>
    <mergeCell ref="C566:E566"/>
    <mergeCell ref="C567:E567"/>
    <mergeCell ref="C568:E568"/>
    <mergeCell ref="C569:E569"/>
    <mergeCell ref="C570:E570"/>
    <mergeCell ref="C582:E582"/>
    <mergeCell ref="C571:E571"/>
    <mergeCell ref="C572:E572"/>
    <mergeCell ref="C573:E573"/>
    <mergeCell ref="C574:E574"/>
    <mergeCell ref="C575:E575"/>
    <mergeCell ref="C576:E576"/>
    <mergeCell ref="C583:E583"/>
    <mergeCell ref="C584:E584"/>
    <mergeCell ref="C585:E585"/>
    <mergeCell ref="C586:E586"/>
    <mergeCell ref="A587:L587"/>
    <mergeCell ref="C577:E577"/>
    <mergeCell ref="C578:E578"/>
    <mergeCell ref="C579:E579"/>
    <mergeCell ref="C580:E580"/>
    <mergeCell ref="C581:E581"/>
    <mergeCell ref="A588:L588"/>
    <mergeCell ref="A589:L589"/>
    <mergeCell ref="A590:L590"/>
    <mergeCell ref="A591:B591"/>
    <mergeCell ref="C591:L591"/>
    <mergeCell ref="A592:B592"/>
    <mergeCell ref="C592:L593"/>
    <mergeCell ref="A594:D594"/>
    <mergeCell ref="E594:H594"/>
    <mergeCell ref="I594:L594"/>
    <mergeCell ref="A595:D595"/>
    <mergeCell ref="E595:H595"/>
    <mergeCell ref="I595:L595"/>
    <mergeCell ref="A596:D596"/>
    <mergeCell ref="A597:C597"/>
    <mergeCell ref="C598:E598"/>
    <mergeCell ref="A599:A600"/>
    <mergeCell ref="B599:E600"/>
    <mergeCell ref="F599:F600"/>
    <mergeCell ref="G599:G600"/>
    <mergeCell ref="H599:H600"/>
    <mergeCell ref="I599:I600"/>
    <mergeCell ref="J599:J600"/>
    <mergeCell ref="K599:K600"/>
    <mergeCell ref="L599:L600"/>
    <mergeCell ref="C601:E601"/>
    <mergeCell ref="C602:E602"/>
    <mergeCell ref="C603:E603"/>
    <mergeCell ref="C604:E604"/>
    <mergeCell ref="C605:E605"/>
    <mergeCell ref="C606:E606"/>
    <mergeCell ref="C607:E607"/>
    <mergeCell ref="C608:E608"/>
    <mergeCell ref="C609:E609"/>
    <mergeCell ref="C610:E610"/>
    <mergeCell ref="C611:E611"/>
    <mergeCell ref="C612:E612"/>
    <mergeCell ref="C613:E613"/>
    <mergeCell ref="C614:E614"/>
    <mergeCell ref="C615:E615"/>
    <mergeCell ref="C616:E616"/>
    <mergeCell ref="C617:E617"/>
    <mergeCell ref="C618:E618"/>
    <mergeCell ref="C619:E619"/>
    <mergeCell ref="C620:E620"/>
    <mergeCell ref="C621:E621"/>
    <mergeCell ref="C622:E622"/>
    <mergeCell ref="C623:E623"/>
    <mergeCell ref="C624:E624"/>
    <mergeCell ref="C625:E625"/>
    <mergeCell ref="C626:E626"/>
    <mergeCell ref="C627:E627"/>
    <mergeCell ref="C628:E628"/>
    <mergeCell ref="A629:L629"/>
    <mergeCell ref="A672:L672"/>
    <mergeCell ref="A634:B634"/>
    <mergeCell ref="C634:L635"/>
    <mergeCell ref="A636:D636"/>
    <mergeCell ref="E636:H636"/>
    <mergeCell ref="A673:L673"/>
    <mergeCell ref="A674:L674"/>
    <mergeCell ref="A675:B675"/>
    <mergeCell ref="C675:L675"/>
    <mergeCell ref="A676:B676"/>
    <mergeCell ref="C676:L677"/>
    <mergeCell ref="A678:D678"/>
    <mergeCell ref="E678:H678"/>
    <mergeCell ref="I678:L678"/>
    <mergeCell ref="A679:D679"/>
    <mergeCell ref="E679:H679"/>
    <mergeCell ref="I679:L679"/>
    <mergeCell ref="A680:D680"/>
    <mergeCell ref="A681:C681"/>
    <mergeCell ref="C682:E682"/>
    <mergeCell ref="A683:A684"/>
    <mergeCell ref="B683:E684"/>
    <mergeCell ref="F683:F684"/>
    <mergeCell ref="G683:G684"/>
    <mergeCell ref="H683:H684"/>
    <mergeCell ref="I683:I684"/>
    <mergeCell ref="J683:J684"/>
    <mergeCell ref="K683:K684"/>
    <mergeCell ref="L683:L684"/>
    <mergeCell ref="C685:E685"/>
    <mergeCell ref="C686:E686"/>
    <mergeCell ref="C687:E687"/>
    <mergeCell ref="C688:E688"/>
    <mergeCell ref="C689:E689"/>
    <mergeCell ref="C690:E690"/>
    <mergeCell ref="C691:E691"/>
    <mergeCell ref="C692:E692"/>
    <mergeCell ref="C693:E693"/>
    <mergeCell ref="C694:E694"/>
    <mergeCell ref="C695:E695"/>
    <mergeCell ref="C696:E696"/>
    <mergeCell ref="C697:E697"/>
    <mergeCell ref="C698:E698"/>
    <mergeCell ref="C699:E699"/>
    <mergeCell ref="C700:E700"/>
    <mergeCell ref="C701:E701"/>
    <mergeCell ref="C702:E702"/>
    <mergeCell ref="C703:E703"/>
    <mergeCell ref="C704:E704"/>
    <mergeCell ref="C705:E705"/>
    <mergeCell ref="C706:E706"/>
    <mergeCell ref="C707:E707"/>
    <mergeCell ref="C708:E708"/>
    <mergeCell ref="C709:E709"/>
    <mergeCell ref="C710:E710"/>
    <mergeCell ref="C711:E711"/>
    <mergeCell ref="C712:E712"/>
    <mergeCell ref="A713:L713"/>
    <mergeCell ref="A714:L714"/>
    <mergeCell ref="A715:L715"/>
    <mergeCell ref="A716:L716"/>
    <mergeCell ref="A717:B717"/>
    <mergeCell ref="C717:L717"/>
    <mergeCell ref="A718:B718"/>
    <mergeCell ref="C718:L719"/>
    <mergeCell ref="A720:D720"/>
    <mergeCell ref="E720:H720"/>
    <mergeCell ref="I720:L720"/>
    <mergeCell ref="A721:D721"/>
    <mergeCell ref="E721:H721"/>
    <mergeCell ref="I721:L721"/>
    <mergeCell ref="A722:D722"/>
    <mergeCell ref="A723:C723"/>
    <mergeCell ref="C724:E724"/>
    <mergeCell ref="A725:A726"/>
    <mergeCell ref="B725:E726"/>
    <mergeCell ref="F725:F726"/>
    <mergeCell ref="G725:G726"/>
    <mergeCell ref="H725:H726"/>
    <mergeCell ref="I725:I726"/>
    <mergeCell ref="J725:J726"/>
    <mergeCell ref="K725:K726"/>
    <mergeCell ref="L725:L726"/>
    <mergeCell ref="C727:E727"/>
    <mergeCell ref="C728:E728"/>
    <mergeCell ref="C729:E729"/>
    <mergeCell ref="C730:E730"/>
    <mergeCell ref="C731:E731"/>
    <mergeCell ref="C732:E732"/>
    <mergeCell ref="C733:E733"/>
    <mergeCell ref="C734:E734"/>
    <mergeCell ref="C735:E735"/>
    <mergeCell ref="C736:E736"/>
    <mergeCell ref="C737:E737"/>
    <mergeCell ref="C738:E738"/>
    <mergeCell ref="C739:E739"/>
    <mergeCell ref="C740:E740"/>
    <mergeCell ref="C741:E741"/>
    <mergeCell ref="C742:E742"/>
    <mergeCell ref="C743:E743"/>
    <mergeCell ref="C744:E744"/>
    <mergeCell ref="C745:E745"/>
    <mergeCell ref="C746:E746"/>
    <mergeCell ref="C747:E747"/>
    <mergeCell ref="C748:E748"/>
    <mergeCell ref="C749:E749"/>
    <mergeCell ref="C750:E750"/>
    <mergeCell ref="C751:E751"/>
    <mergeCell ref="C752:E752"/>
    <mergeCell ref="C753:E753"/>
    <mergeCell ref="C754:E754"/>
    <mergeCell ref="A755:L755"/>
    <mergeCell ref="A756:L756"/>
    <mergeCell ref="A757:L757"/>
    <mergeCell ref="A758:L758"/>
    <mergeCell ref="A759:B759"/>
    <mergeCell ref="C759:L759"/>
    <mergeCell ref="A760:B760"/>
    <mergeCell ref="C760:L761"/>
    <mergeCell ref="A762:D762"/>
    <mergeCell ref="E762:H762"/>
    <mergeCell ref="I762:L762"/>
    <mergeCell ref="A763:D763"/>
    <mergeCell ref="E763:H763"/>
    <mergeCell ref="I763:L763"/>
    <mergeCell ref="A764:D764"/>
    <mergeCell ref="A765:C765"/>
    <mergeCell ref="C766:E766"/>
    <mergeCell ref="A767:A768"/>
    <mergeCell ref="B767:E768"/>
    <mergeCell ref="F767:F768"/>
    <mergeCell ref="G767:G768"/>
    <mergeCell ref="H767:H768"/>
    <mergeCell ref="I767:I768"/>
    <mergeCell ref="J767:J768"/>
    <mergeCell ref="K767:K768"/>
    <mergeCell ref="L767:L768"/>
    <mergeCell ref="C769:E769"/>
    <mergeCell ref="C770:E770"/>
    <mergeCell ref="C771:E771"/>
    <mergeCell ref="C772:E772"/>
    <mergeCell ref="C773:E773"/>
    <mergeCell ref="C774:E774"/>
    <mergeCell ref="C775:E775"/>
    <mergeCell ref="C776:E776"/>
    <mergeCell ref="C777:E777"/>
    <mergeCell ref="C778:E778"/>
    <mergeCell ref="C779:E779"/>
    <mergeCell ref="C780:E780"/>
    <mergeCell ref="C781:E781"/>
    <mergeCell ref="C782:E782"/>
    <mergeCell ref="C783:E783"/>
    <mergeCell ref="C784:E784"/>
    <mergeCell ref="C785:E785"/>
    <mergeCell ref="C786:E786"/>
    <mergeCell ref="C787:E787"/>
    <mergeCell ref="C788:E788"/>
    <mergeCell ref="C789:E789"/>
    <mergeCell ref="C790:E790"/>
    <mergeCell ref="C791:E791"/>
    <mergeCell ref="C792:E792"/>
    <mergeCell ref="C793:E793"/>
    <mergeCell ref="C794:E794"/>
    <mergeCell ref="C795:E795"/>
    <mergeCell ref="C796:E796"/>
    <mergeCell ref="A797:L797"/>
    <mergeCell ref="A798:L798"/>
    <mergeCell ref="A799:L799"/>
    <mergeCell ref="A800:L800"/>
    <mergeCell ref="A801:B801"/>
    <mergeCell ref="C801:L801"/>
    <mergeCell ref="A802:B802"/>
    <mergeCell ref="C802:L803"/>
    <mergeCell ref="A804:D804"/>
    <mergeCell ref="E804:H804"/>
    <mergeCell ref="I804:L804"/>
    <mergeCell ref="A805:D805"/>
    <mergeCell ref="E805:H805"/>
    <mergeCell ref="I805:L805"/>
    <mergeCell ref="A806:D806"/>
    <mergeCell ref="A807:C807"/>
    <mergeCell ref="C808:E808"/>
    <mergeCell ref="A809:A810"/>
    <mergeCell ref="B809:E810"/>
    <mergeCell ref="F809:F810"/>
    <mergeCell ref="G809:G810"/>
    <mergeCell ref="H809:H810"/>
    <mergeCell ref="I809:I810"/>
    <mergeCell ref="J809:J810"/>
    <mergeCell ref="K809:K810"/>
    <mergeCell ref="L809:L810"/>
    <mergeCell ref="C811:E811"/>
    <mergeCell ref="C812:E812"/>
    <mergeCell ref="C813:E813"/>
    <mergeCell ref="C814:E814"/>
    <mergeCell ref="C815:E815"/>
    <mergeCell ref="C816:E816"/>
    <mergeCell ref="C817:E817"/>
    <mergeCell ref="C818:E818"/>
    <mergeCell ref="C819:E819"/>
    <mergeCell ref="C820:E820"/>
    <mergeCell ref="C821:E821"/>
    <mergeCell ref="C822:E822"/>
    <mergeCell ref="C823:E823"/>
    <mergeCell ref="C824:E824"/>
    <mergeCell ref="C825:E825"/>
    <mergeCell ref="C826:E826"/>
    <mergeCell ref="C827:E827"/>
    <mergeCell ref="C828:E828"/>
    <mergeCell ref="C829:E829"/>
    <mergeCell ref="C830:E830"/>
    <mergeCell ref="C831:E831"/>
    <mergeCell ref="C832:E832"/>
    <mergeCell ref="C833:E833"/>
    <mergeCell ref="C834:E834"/>
    <mergeCell ref="C835:E835"/>
    <mergeCell ref="C836:E836"/>
    <mergeCell ref="C837:E837"/>
    <mergeCell ref="C838:E838"/>
    <mergeCell ref="A839:L839"/>
    <mergeCell ref="A840:L840"/>
    <mergeCell ref="A841:L841"/>
    <mergeCell ref="A842:L842"/>
    <mergeCell ref="A843:B843"/>
    <mergeCell ref="C843:L843"/>
    <mergeCell ref="A844:B844"/>
    <mergeCell ref="C844:L845"/>
    <mergeCell ref="A846:D846"/>
    <mergeCell ref="E846:H846"/>
    <mergeCell ref="I846:L846"/>
    <mergeCell ref="A847:D847"/>
    <mergeCell ref="E847:H847"/>
    <mergeCell ref="I847:L847"/>
    <mergeCell ref="A848:D848"/>
    <mergeCell ref="A849:C849"/>
    <mergeCell ref="C850:E850"/>
    <mergeCell ref="A851:A852"/>
    <mergeCell ref="B851:E852"/>
    <mergeCell ref="F851:F852"/>
    <mergeCell ref="G851:G852"/>
    <mergeCell ref="H851:H852"/>
    <mergeCell ref="I851:I852"/>
    <mergeCell ref="J851:J852"/>
    <mergeCell ref="K851:K852"/>
    <mergeCell ref="L851:L852"/>
    <mergeCell ref="C853:E853"/>
    <mergeCell ref="C854:E854"/>
    <mergeCell ref="C855:E855"/>
    <mergeCell ref="C856:E856"/>
    <mergeCell ref="C857:E857"/>
    <mergeCell ref="C858:E858"/>
    <mergeCell ref="C859:E859"/>
    <mergeCell ref="C860:E860"/>
    <mergeCell ref="C861:E861"/>
    <mergeCell ref="C862:E862"/>
    <mergeCell ref="C863:E863"/>
    <mergeCell ref="C864:E864"/>
    <mergeCell ref="C865:E865"/>
    <mergeCell ref="C866:E866"/>
    <mergeCell ref="C867:E867"/>
    <mergeCell ref="C868:E868"/>
    <mergeCell ref="C869:E869"/>
    <mergeCell ref="C870:E870"/>
    <mergeCell ref="C871:E871"/>
    <mergeCell ref="C872:E872"/>
    <mergeCell ref="C873:E873"/>
    <mergeCell ref="C874:E874"/>
    <mergeCell ref="C875:E875"/>
    <mergeCell ref="C876:E876"/>
    <mergeCell ref="C877:E877"/>
    <mergeCell ref="C878:E878"/>
    <mergeCell ref="C879:E879"/>
    <mergeCell ref="C880:E880"/>
    <mergeCell ref="A881:L881"/>
    <mergeCell ref="A882:L882"/>
    <mergeCell ref="A883:L883"/>
    <mergeCell ref="A884:L884"/>
    <mergeCell ref="A885:B885"/>
    <mergeCell ref="C885:L885"/>
    <mergeCell ref="A886:B886"/>
    <mergeCell ref="C886:L887"/>
    <mergeCell ref="A888:D888"/>
    <mergeCell ref="E888:H888"/>
    <mergeCell ref="I888:L888"/>
    <mergeCell ref="A889:D889"/>
    <mergeCell ref="E889:H889"/>
    <mergeCell ref="I889:L889"/>
    <mergeCell ref="A890:D890"/>
    <mergeCell ref="A891:C891"/>
    <mergeCell ref="C892:E892"/>
    <mergeCell ref="A893:A894"/>
    <mergeCell ref="B893:E894"/>
    <mergeCell ref="F893:F894"/>
    <mergeCell ref="G893:G894"/>
    <mergeCell ref="H893:H894"/>
    <mergeCell ref="I893:I894"/>
    <mergeCell ref="J893:J894"/>
    <mergeCell ref="K893:K894"/>
    <mergeCell ref="L893:L894"/>
    <mergeCell ref="C895:E895"/>
    <mergeCell ref="C896:E896"/>
    <mergeCell ref="C897:E897"/>
    <mergeCell ref="C898:E898"/>
    <mergeCell ref="C899:E899"/>
    <mergeCell ref="C900:E900"/>
    <mergeCell ref="C901:E901"/>
    <mergeCell ref="C902:E902"/>
    <mergeCell ref="C903:E903"/>
    <mergeCell ref="C904:E904"/>
    <mergeCell ref="C905:E905"/>
    <mergeCell ref="C906:E906"/>
    <mergeCell ref="C907:E907"/>
    <mergeCell ref="C908:E908"/>
    <mergeCell ref="C909:E909"/>
    <mergeCell ref="C910:E910"/>
    <mergeCell ref="C911:E911"/>
    <mergeCell ref="C912:E912"/>
    <mergeCell ref="C913:E913"/>
    <mergeCell ref="C914:E914"/>
    <mergeCell ref="C915:E915"/>
    <mergeCell ref="C916:E916"/>
    <mergeCell ref="C917:E917"/>
    <mergeCell ref="C918:E918"/>
    <mergeCell ref="C919:E919"/>
    <mergeCell ref="C920:E920"/>
    <mergeCell ref="C921:E921"/>
    <mergeCell ref="C922:E922"/>
    <mergeCell ref="A923:L923"/>
    <mergeCell ref="A924:L924"/>
    <mergeCell ref="A925:L925"/>
    <mergeCell ref="A926:L926"/>
    <mergeCell ref="A927:B927"/>
    <mergeCell ref="C927:L927"/>
    <mergeCell ref="A928:B928"/>
    <mergeCell ref="C928:L929"/>
    <mergeCell ref="A930:D930"/>
    <mergeCell ref="E930:H930"/>
    <mergeCell ref="I930:L930"/>
    <mergeCell ref="A931:D931"/>
    <mergeCell ref="E931:H931"/>
    <mergeCell ref="I931:L931"/>
    <mergeCell ref="A932:D932"/>
    <mergeCell ref="A933:C933"/>
    <mergeCell ref="C934:E934"/>
    <mergeCell ref="A935:A936"/>
    <mergeCell ref="B935:E936"/>
    <mergeCell ref="F935:F936"/>
    <mergeCell ref="G935:G936"/>
    <mergeCell ref="H935:H936"/>
    <mergeCell ref="I935:I936"/>
    <mergeCell ref="J935:J936"/>
    <mergeCell ref="K935:K936"/>
    <mergeCell ref="L935:L936"/>
    <mergeCell ref="C937:E937"/>
    <mergeCell ref="C938:E938"/>
    <mergeCell ref="C939:E939"/>
    <mergeCell ref="C940:E940"/>
    <mergeCell ref="C941:E941"/>
    <mergeCell ref="C942:E942"/>
    <mergeCell ref="C943:E943"/>
    <mergeCell ref="C944:E944"/>
    <mergeCell ref="C945:E945"/>
    <mergeCell ref="C946:E946"/>
    <mergeCell ref="C947:E947"/>
    <mergeCell ref="C948:E948"/>
    <mergeCell ref="C949:E949"/>
    <mergeCell ref="C950:E950"/>
    <mergeCell ref="C951:E951"/>
    <mergeCell ref="C952:E952"/>
    <mergeCell ref="C953:E953"/>
    <mergeCell ref="C954:E954"/>
    <mergeCell ref="C955:E955"/>
    <mergeCell ref="C956:E956"/>
    <mergeCell ref="C957:E957"/>
    <mergeCell ref="C958:E958"/>
    <mergeCell ref="C959:E959"/>
    <mergeCell ref="C960:E960"/>
    <mergeCell ref="C961:E961"/>
    <mergeCell ref="C962:E962"/>
    <mergeCell ref="C963:E963"/>
    <mergeCell ref="C964:E964"/>
    <mergeCell ref="A965:L965"/>
    <mergeCell ref="A966:L966"/>
    <mergeCell ref="A967:L967"/>
    <mergeCell ref="A968:L968"/>
    <mergeCell ref="A969:B969"/>
    <mergeCell ref="C969:L969"/>
    <mergeCell ref="A970:B970"/>
    <mergeCell ref="C970:L971"/>
    <mergeCell ref="A972:D972"/>
    <mergeCell ref="E972:H972"/>
    <mergeCell ref="I972:L972"/>
    <mergeCell ref="A973:D973"/>
    <mergeCell ref="E973:H973"/>
    <mergeCell ref="I973:L973"/>
    <mergeCell ref="A974:D974"/>
    <mergeCell ref="A975:C975"/>
    <mergeCell ref="C976:E976"/>
    <mergeCell ref="A977:A978"/>
    <mergeCell ref="B977:E978"/>
    <mergeCell ref="F977:F978"/>
    <mergeCell ref="G977:G978"/>
    <mergeCell ref="H977:H978"/>
    <mergeCell ref="I977:I978"/>
    <mergeCell ref="J977:J978"/>
    <mergeCell ref="K977:K978"/>
    <mergeCell ref="L977:L978"/>
    <mergeCell ref="C988:E988"/>
    <mergeCell ref="C989:E989"/>
    <mergeCell ref="C990:E990"/>
    <mergeCell ref="C979:E979"/>
    <mergeCell ref="C980:E980"/>
    <mergeCell ref="C981:E981"/>
    <mergeCell ref="C982:E982"/>
    <mergeCell ref="C983:E983"/>
    <mergeCell ref="C984:E984"/>
    <mergeCell ref="C998:E998"/>
    <mergeCell ref="C999:E999"/>
    <mergeCell ref="C1000:E1000"/>
    <mergeCell ref="C1001:E1001"/>
    <mergeCell ref="C1002:E1002"/>
    <mergeCell ref="C991:E991"/>
    <mergeCell ref="C992:E992"/>
    <mergeCell ref="C993:E993"/>
    <mergeCell ref="C994:E994"/>
    <mergeCell ref="C995:E995"/>
    <mergeCell ref="A294:L294"/>
    <mergeCell ref="A295:L295"/>
    <mergeCell ref="A296:L296"/>
    <mergeCell ref="A297:B297"/>
    <mergeCell ref="C297:L297"/>
    <mergeCell ref="C997:E997"/>
    <mergeCell ref="C996:E996"/>
    <mergeCell ref="C985:E985"/>
    <mergeCell ref="C986:E986"/>
    <mergeCell ref="C987:E987"/>
    <mergeCell ref="E300:H300"/>
    <mergeCell ref="I300:L300"/>
    <mergeCell ref="A301:D301"/>
    <mergeCell ref="E301:H301"/>
    <mergeCell ref="I301:L301"/>
    <mergeCell ref="A302:D302"/>
    <mergeCell ref="A300:D300"/>
    <mergeCell ref="K305:K306"/>
    <mergeCell ref="L305:L306"/>
    <mergeCell ref="C307:E307"/>
    <mergeCell ref="A303:C303"/>
    <mergeCell ref="C304:E304"/>
    <mergeCell ref="A305:A306"/>
    <mergeCell ref="B305:E306"/>
    <mergeCell ref="F305:F306"/>
    <mergeCell ref="G305:G306"/>
    <mergeCell ref="C308:E308"/>
    <mergeCell ref="C309:E309"/>
    <mergeCell ref="C310:E310"/>
    <mergeCell ref="H305:H306"/>
    <mergeCell ref="I305:I306"/>
    <mergeCell ref="J305:J306"/>
    <mergeCell ref="C324:E324"/>
    <mergeCell ref="C325:E325"/>
    <mergeCell ref="C315:E315"/>
    <mergeCell ref="C316:E316"/>
    <mergeCell ref="C317:E317"/>
    <mergeCell ref="C318:E318"/>
    <mergeCell ref="C319:E319"/>
    <mergeCell ref="C334:E334"/>
    <mergeCell ref="A335:L335"/>
    <mergeCell ref="C326:E326"/>
    <mergeCell ref="C327:E327"/>
    <mergeCell ref="C328:E328"/>
    <mergeCell ref="C329:E329"/>
    <mergeCell ref="C330:E330"/>
    <mergeCell ref="C331:E331"/>
    <mergeCell ref="C311:E311"/>
    <mergeCell ref="C312:E312"/>
    <mergeCell ref="C313:E313"/>
    <mergeCell ref="C314:E314"/>
    <mergeCell ref="C332:E332"/>
    <mergeCell ref="C333:E333"/>
    <mergeCell ref="C320:E320"/>
    <mergeCell ref="C321:E321"/>
    <mergeCell ref="C322:E322"/>
    <mergeCell ref="C323:E323"/>
    <mergeCell ref="C1003:E1003"/>
    <mergeCell ref="C1004:E1004"/>
    <mergeCell ref="C1005:E1005"/>
    <mergeCell ref="C1006:E1006"/>
    <mergeCell ref="A1007:L1007"/>
    <mergeCell ref="A630:L630"/>
    <mergeCell ref="A631:L631"/>
    <mergeCell ref="A632:L632"/>
    <mergeCell ref="A633:B633"/>
    <mergeCell ref="C633:L633"/>
    <mergeCell ref="I636:L636"/>
    <mergeCell ref="A637:D637"/>
    <mergeCell ref="E637:H637"/>
    <mergeCell ref="I637:L637"/>
    <mergeCell ref="A638:D638"/>
    <mergeCell ref="A639:C639"/>
    <mergeCell ref="C640:E640"/>
    <mergeCell ref="A641:A642"/>
    <mergeCell ref="B641:E642"/>
    <mergeCell ref="F641:F642"/>
    <mergeCell ref="G641:G642"/>
    <mergeCell ref="H641:H642"/>
    <mergeCell ref="I641:I642"/>
    <mergeCell ref="J641:J642"/>
    <mergeCell ref="K641:K642"/>
    <mergeCell ref="L641:L642"/>
    <mergeCell ref="C643:E643"/>
    <mergeCell ref="C644:E644"/>
    <mergeCell ref="C645:E645"/>
    <mergeCell ref="C646:E646"/>
    <mergeCell ref="C647:E647"/>
    <mergeCell ref="C648:E648"/>
    <mergeCell ref="C649:E649"/>
    <mergeCell ref="C650:E650"/>
    <mergeCell ref="C651:E651"/>
    <mergeCell ref="C652:E652"/>
    <mergeCell ref="C653:E653"/>
    <mergeCell ref="C654:E654"/>
    <mergeCell ref="C655:E655"/>
    <mergeCell ref="C656:E656"/>
    <mergeCell ref="C657:E657"/>
    <mergeCell ref="C658:E658"/>
    <mergeCell ref="C659:E659"/>
    <mergeCell ref="C660:E660"/>
    <mergeCell ref="C661:E661"/>
    <mergeCell ref="C662:E662"/>
    <mergeCell ref="C667:E667"/>
    <mergeCell ref="A671:L671"/>
    <mergeCell ref="C663:E663"/>
    <mergeCell ref="C664:E664"/>
    <mergeCell ref="C665:E665"/>
    <mergeCell ref="C666:E666"/>
    <mergeCell ref="C669:E669"/>
    <mergeCell ref="C670:E670"/>
    <mergeCell ref="C668:E668"/>
  </mergeCells>
  <printOptions/>
  <pageMargins left="1.535433070866142" right="0.7874015748031497" top="0.3937007874015748" bottom="0.472440944881889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4"/>
  <sheetViews>
    <sheetView zoomScalePageLayoutView="0" workbookViewId="0" topLeftCell="A2">
      <selection activeCell="C98" sqref="C98"/>
    </sheetView>
  </sheetViews>
  <sheetFormatPr defaultColWidth="9.140625" defaultRowHeight="12.75"/>
  <cols>
    <col min="1" max="1" width="10.421875" style="0" customWidth="1"/>
    <col min="2" max="2" width="44.140625" style="0" customWidth="1"/>
    <col min="3" max="7" width="10.7109375" style="0" customWidth="1"/>
  </cols>
  <sheetData>
    <row r="1" spans="1:7" ht="12.75">
      <c r="A1" s="196" t="str">
        <f>'Anexo I - Programas'!A1:L1</f>
        <v>MUNICÍPIO DE CRUZEIRO DO SUL </v>
      </c>
      <c r="B1" s="196"/>
      <c r="C1" s="196"/>
      <c r="D1" s="196"/>
      <c r="E1" s="196"/>
      <c r="F1" s="196"/>
      <c r="G1" s="196"/>
    </row>
    <row r="2" spans="1:7" ht="12.75">
      <c r="A2" s="197" t="s">
        <v>406</v>
      </c>
      <c r="B2" s="197"/>
      <c r="C2" s="198"/>
      <c r="D2" s="198"/>
      <c r="E2" s="198"/>
      <c r="F2" s="198"/>
      <c r="G2" s="198"/>
    </row>
    <row r="3" spans="1:7" ht="12.75">
      <c r="A3" s="197" t="s">
        <v>0</v>
      </c>
      <c r="B3" s="197"/>
      <c r="C3" s="198"/>
      <c r="D3" s="198"/>
      <c r="E3" s="198"/>
      <c r="F3" s="198"/>
      <c r="G3" s="198"/>
    </row>
    <row r="4" spans="1:7" ht="25.5">
      <c r="A4" s="47" t="s">
        <v>1</v>
      </c>
      <c r="B4" s="46" t="s">
        <v>2</v>
      </c>
      <c r="C4" s="45">
        <v>2018</v>
      </c>
      <c r="D4" s="45">
        <v>2019</v>
      </c>
      <c r="E4" s="45">
        <v>2020</v>
      </c>
      <c r="F4" s="45">
        <v>2021</v>
      </c>
      <c r="G4" s="45" t="s">
        <v>15</v>
      </c>
    </row>
    <row r="5" spans="1:7" ht="12.75">
      <c r="A5" s="84" t="s">
        <v>401</v>
      </c>
      <c r="B5" s="49" t="s">
        <v>405</v>
      </c>
      <c r="C5" s="82">
        <v>2031</v>
      </c>
      <c r="D5" s="82">
        <v>2281</v>
      </c>
      <c r="E5" s="82">
        <v>2353</v>
      </c>
      <c r="F5" s="83">
        <v>2323</v>
      </c>
      <c r="G5" s="82">
        <f>C5+D5+E5+F5</f>
        <v>8988</v>
      </c>
    </row>
    <row r="6" spans="1:7" ht="12.75">
      <c r="A6" s="48"/>
      <c r="B6" s="48"/>
      <c r="C6" s="48"/>
      <c r="D6" s="48"/>
      <c r="E6" s="48"/>
      <c r="F6" s="48"/>
      <c r="G6" s="48">
        <f aca="true" t="shared" si="0" ref="G6:G76">C6+D6+E6+F6</f>
        <v>0</v>
      </c>
    </row>
    <row r="7" spans="1:7" ht="12.75">
      <c r="A7" s="48"/>
      <c r="B7" s="48"/>
      <c r="C7" s="48"/>
      <c r="D7" s="48"/>
      <c r="E7" s="48"/>
      <c r="F7" s="48"/>
      <c r="G7" s="48">
        <f t="shared" si="0"/>
        <v>0</v>
      </c>
    </row>
    <row r="8" spans="1:7" ht="12.75">
      <c r="A8" s="48"/>
      <c r="B8" s="48"/>
      <c r="C8" s="48"/>
      <c r="D8" s="48"/>
      <c r="E8" s="48"/>
      <c r="F8" s="48"/>
      <c r="G8" s="48">
        <f t="shared" si="0"/>
        <v>0</v>
      </c>
    </row>
    <row r="9" spans="1:7" ht="12.75">
      <c r="A9" s="48"/>
      <c r="B9" s="48"/>
      <c r="C9" s="48"/>
      <c r="D9" s="48"/>
      <c r="E9" s="48"/>
      <c r="F9" s="48"/>
      <c r="G9" s="48">
        <f t="shared" si="0"/>
        <v>0</v>
      </c>
    </row>
    <row r="10" spans="1:7" ht="12.75">
      <c r="A10" s="48"/>
      <c r="B10" s="48"/>
      <c r="C10" s="48"/>
      <c r="D10" s="48"/>
      <c r="E10" s="48"/>
      <c r="F10" s="48"/>
      <c r="G10" s="48">
        <f t="shared" si="0"/>
        <v>0</v>
      </c>
    </row>
    <row r="11" spans="1:7" ht="12.75">
      <c r="A11" s="48"/>
      <c r="B11" s="48"/>
      <c r="C11" s="48"/>
      <c r="D11" s="48"/>
      <c r="E11" s="48"/>
      <c r="F11" s="48"/>
      <c r="G11" s="48">
        <f t="shared" si="0"/>
        <v>0</v>
      </c>
    </row>
    <row r="12" spans="1:7" ht="12.75">
      <c r="A12" s="48"/>
      <c r="B12" s="48"/>
      <c r="C12" s="48"/>
      <c r="D12" s="48"/>
      <c r="E12" s="48"/>
      <c r="F12" s="48"/>
      <c r="G12" s="48">
        <f t="shared" si="0"/>
        <v>0</v>
      </c>
    </row>
    <row r="13" spans="1:7" ht="12.75">
      <c r="A13" s="48"/>
      <c r="B13" s="48"/>
      <c r="C13" s="48"/>
      <c r="D13" s="48"/>
      <c r="E13" s="48"/>
      <c r="F13" s="48"/>
      <c r="G13" s="48">
        <f t="shared" si="0"/>
        <v>0</v>
      </c>
    </row>
    <row r="14" spans="1:7" ht="12.75">
      <c r="A14" s="48"/>
      <c r="B14" s="48"/>
      <c r="C14" s="48"/>
      <c r="D14" s="48"/>
      <c r="E14" s="48"/>
      <c r="F14" s="48"/>
      <c r="G14" s="48">
        <f t="shared" si="0"/>
        <v>0</v>
      </c>
    </row>
    <row r="15" spans="1:7" ht="12.75">
      <c r="A15" s="48"/>
      <c r="B15" s="48"/>
      <c r="C15" s="48"/>
      <c r="D15" s="48"/>
      <c r="E15" s="48"/>
      <c r="F15" s="48"/>
      <c r="G15" s="48">
        <f t="shared" si="0"/>
        <v>0</v>
      </c>
    </row>
    <row r="16" spans="1:7" ht="12.75">
      <c r="A16" s="48"/>
      <c r="B16" s="48"/>
      <c r="C16" s="48"/>
      <c r="D16" s="48"/>
      <c r="E16" s="48"/>
      <c r="F16" s="48"/>
      <c r="G16" s="48">
        <f t="shared" si="0"/>
        <v>0</v>
      </c>
    </row>
    <row r="17" spans="1:7" ht="12.75">
      <c r="A17" s="48"/>
      <c r="B17" s="48"/>
      <c r="C17" s="48"/>
      <c r="D17" s="48"/>
      <c r="E17" s="48"/>
      <c r="F17" s="48"/>
      <c r="G17" s="48">
        <f t="shared" si="0"/>
        <v>0</v>
      </c>
    </row>
    <row r="18" spans="1:7" ht="12.75">
      <c r="A18" s="48"/>
      <c r="B18" s="48"/>
      <c r="C18" s="48"/>
      <c r="D18" s="48"/>
      <c r="E18" s="48"/>
      <c r="F18" s="48"/>
      <c r="G18" s="48">
        <f t="shared" si="0"/>
        <v>0</v>
      </c>
    </row>
    <row r="19" spans="1:7" ht="12.75">
      <c r="A19" s="48"/>
      <c r="B19" s="48"/>
      <c r="C19" s="48"/>
      <c r="D19" s="48"/>
      <c r="E19" s="48"/>
      <c r="F19" s="48"/>
      <c r="G19" s="48">
        <f t="shared" si="0"/>
        <v>0</v>
      </c>
    </row>
    <row r="20" spans="1:7" ht="12.75">
      <c r="A20" s="48"/>
      <c r="B20" s="48"/>
      <c r="C20" s="48"/>
      <c r="D20" s="48"/>
      <c r="E20" s="48"/>
      <c r="F20" s="48"/>
      <c r="G20" s="48">
        <f t="shared" si="0"/>
        <v>0</v>
      </c>
    </row>
    <row r="21" spans="1:7" ht="12.75">
      <c r="A21" s="48"/>
      <c r="B21" s="48"/>
      <c r="C21" s="48"/>
      <c r="D21" s="48"/>
      <c r="E21" s="48"/>
      <c r="F21" s="48"/>
      <c r="G21" s="48">
        <f t="shared" si="0"/>
        <v>0</v>
      </c>
    </row>
    <row r="22" spans="1:7" ht="12.75">
      <c r="A22" s="48"/>
      <c r="B22" s="48"/>
      <c r="C22" s="48"/>
      <c r="D22" s="48"/>
      <c r="E22" s="48"/>
      <c r="F22" s="48"/>
      <c r="G22" s="48">
        <f t="shared" si="0"/>
        <v>0</v>
      </c>
    </row>
    <row r="23" spans="1:7" ht="12.75">
      <c r="A23" s="48"/>
      <c r="B23" s="48"/>
      <c r="C23" s="48"/>
      <c r="D23" s="48"/>
      <c r="E23" s="48"/>
      <c r="F23" s="48"/>
      <c r="G23" s="48">
        <f t="shared" si="0"/>
        <v>0</v>
      </c>
    </row>
    <row r="24" spans="1:7" ht="12.75">
      <c r="A24" s="48"/>
      <c r="B24" s="48"/>
      <c r="C24" s="48"/>
      <c r="D24" s="48"/>
      <c r="E24" s="48"/>
      <c r="F24" s="48"/>
      <c r="G24" s="48">
        <f t="shared" si="0"/>
        <v>0</v>
      </c>
    </row>
    <row r="25" spans="1:7" ht="13.5" customHeight="1">
      <c r="A25" s="48"/>
      <c r="B25" s="48"/>
      <c r="C25" s="48"/>
      <c r="D25" s="48"/>
      <c r="E25" s="48"/>
      <c r="F25" s="48"/>
      <c r="G25" s="48">
        <f t="shared" si="0"/>
        <v>0</v>
      </c>
    </row>
    <row r="26" spans="1:7" ht="12.75">
      <c r="A26" s="48"/>
      <c r="B26" s="48"/>
      <c r="C26" s="48"/>
      <c r="D26" s="48"/>
      <c r="E26" s="48"/>
      <c r="F26" s="48"/>
      <c r="G26" s="48">
        <f t="shared" si="0"/>
        <v>0</v>
      </c>
    </row>
    <row r="27" spans="1:7" ht="12.75">
      <c r="A27" s="48"/>
      <c r="B27" s="48"/>
      <c r="C27" s="48"/>
      <c r="D27" s="48"/>
      <c r="E27" s="48"/>
      <c r="F27" s="48"/>
      <c r="G27" s="48">
        <f t="shared" si="0"/>
        <v>0</v>
      </c>
    </row>
    <row r="28" spans="1:7" ht="12.75">
      <c r="A28" s="48"/>
      <c r="B28" s="48"/>
      <c r="C28" s="48"/>
      <c r="D28" s="48"/>
      <c r="E28" s="48"/>
      <c r="F28" s="48"/>
      <c r="G28" s="48">
        <f t="shared" si="0"/>
        <v>0</v>
      </c>
    </row>
    <row r="29" spans="1:7" ht="12.75">
      <c r="A29" s="48"/>
      <c r="B29" s="48"/>
      <c r="C29" s="48"/>
      <c r="D29" s="48"/>
      <c r="E29" s="48"/>
      <c r="F29" s="48"/>
      <c r="G29" s="48">
        <f t="shared" si="0"/>
        <v>0</v>
      </c>
    </row>
    <row r="30" spans="1:7" ht="12.75">
      <c r="A30" s="48"/>
      <c r="B30" s="48"/>
      <c r="C30" s="48"/>
      <c r="D30" s="48"/>
      <c r="E30" s="48"/>
      <c r="F30" s="48"/>
      <c r="G30" s="48">
        <f t="shared" si="0"/>
        <v>0</v>
      </c>
    </row>
    <row r="31" spans="1:7" ht="12.75">
      <c r="A31" s="48"/>
      <c r="B31" s="48"/>
      <c r="C31" s="48"/>
      <c r="D31" s="48"/>
      <c r="E31" s="48"/>
      <c r="F31" s="48"/>
      <c r="G31" s="48">
        <f t="shared" si="0"/>
        <v>0</v>
      </c>
    </row>
    <row r="32" spans="1:7" ht="12.75">
      <c r="A32" s="48"/>
      <c r="B32" s="48"/>
      <c r="C32" s="48"/>
      <c r="D32" s="48"/>
      <c r="E32" s="48"/>
      <c r="F32" s="48"/>
      <c r="G32" s="48">
        <f t="shared" si="0"/>
        <v>0</v>
      </c>
    </row>
    <row r="33" spans="1:7" ht="12.75">
      <c r="A33" s="48"/>
      <c r="B33" s="48"/>
      <c r="C33" s="48"/>
      <c r="D33" s="48"/>
      <c r="E33" s="48"/>
      <c r="F33" s="48"/>
      <c r="G33" s="48">
        <f t="shared" si="0"/>
        <v>0</v>
      </c>
    </row>
    <row r="34" spans="1:7" ht="12.75">
      <c r="A34" s="48"/>
      <c r="B34" s="48"/>
      <c r="C34" s="48"/>
      <c r="D34" s="48"/>
      <c r="E34" s="48"/>
      <c r="F34" s="48"/>
      <c r="G34" s="48">
        <f t="shared" si="0"/>
        <v>0</v>
      </c>
    </row>
    <row r="35" spans="1:7" ht="12.75">
      <c r="A35" s="48"/>
      <c r="B35" s="48"/>
      <c r="C35" s="48"/>
      <c r="D35" s="48"/>
      <c r="E35" s="48"/>
      <c r="F35" s="48"/>
      <c r="G35" s="48">
        <f t="shared" si="0"/>
        <v>0</v>
      </c>
    </row>
    <row r="36" spans="1:7" ht="12.75">
      <c r="A36" s="48"/>
      <c r="B36" s="48"/>
      <c r="C36" s="48"/>
      <c r="D36" s="48"/>
      <c r="E36" s="48"/>
      <c r="F36" s="48"/>
      <c r="G36" s="48">
        <f t="shared" si="0"/>
        <v>0</v>
      </c>
    </row>
    <row r="37" spans="1:7" ht="12.75">
      <c r="A37" s="48"/>
      <c r="B37" s="48"/>
      <c r="C37" s="48"/>
      <c r="D37" s="48"/>
      <c r="E37" s="48"/>
      <c r="F37" s="48"/>
      <c r="G37" s="48">
        <f t="shared" si="0"/>
        <v>0</v>
      </c>
    </row>
    <row r="38" spans="1:7" ht="12.75">
      <c r="A38" s="48"/>
      <c r="B38" s="48"/>
      <c r="C38" s="48"/>
      <c r="D38" s="48"/>
      <c r="E38" s="48"/>
      <c r="F38" s="48"/>
      <c r="G38" s="48">
        <f t="shared" si="0"/>
        <v>0</v>
      </c>
    </row>
    <row r="39" spans="1:7" ht="12.75">
      <c r="A39" s="48"/>
      <c r="B39" s="48"/>
      <c r="C39" s="48"/>
      <c r="D39" s="48"/>
      <c r="E39" s="48"/>
      <c r="F39" s="48"/>
      <c r="G39" s="48">
        <f t="shared" si="0"/>
        <v>0</v>
      </c>
    </row>
    <row r="40" spans="1:7" ht="12.75">
      <c r="A40" s="48"/>
      <c r="B40" s="48"/>
      <c r="C40" s="48"/>
      <c r="D40" s="48"/>
      <c r="E40" s="48"/>
      <c r="F40" s="48"/>
      <c r="G40" s="48">
        <f t="shared" si="0"/>
        <v>0</v>
      </c>
    </row>
    <row r="41" spans="1:7" ht="12.75">
      <c r="A41" s="48"/>
      <c r="B41" s="48"/>
      <c r="C41" s="48"/>
      <c r="D41" s="48"/>
      <c r="E41" s="48"/>
      <c r="F41" s="48"/>
      <c r="G41" s="48">
        <f t="shared" si="0"/>
        <v>0</v>
      </c>
    </row>
    <row r="42" spans="1:7" ht="12.75">
      <c r="A42" s="48"/>
      <c r="B42" s="48"/>
      <c r="C42" s="48"/>
      <c r="D42" s="48"/>
      <c r="E42" s="48"/>
      <c r="F42" s="48"/>
      <c r="G42" s="48">
        <f t="shared" si="0"/>
        <v>0</v>
      </c>
    </row>
    <row r="43" spans="1:7" ht="12.75">
      <c r="A43" s="48"/>
      <c r="B43" s="48"/>
      <c r="C43" s="48"/>
      <c r="D43" s="48"/>
      <c r="E43" s="48"/>
      <c r="F43" s="48"/>
      <c r="G43" s="48">
        <f t="shared" si="0"/>
        <v>0</v>
      </c>
    </row>
    <row r="44" spans="1:7" ht="12.75">
      <c r="A44" s="48"/>
      <c r="B44" s="48"/>
      <c r="C44" s="48"/>
      <c r="D44" s="48"/>
      <c r="E44" s="48"/>
      <c r="F44" s="48"/>
      <c r="G44" s="48">
        <f t="shared" si="0"/>
        <v>0</v>
      </c>
    </row>
    <row r="45" spans="1:7" ht="12.75">
      <c r="A45" s="48"/>
      <c r="B45" s="48"/>
      <c r="C45" s="48"/>
      <c r="D45" s="48"/>
      <c r="E45" s="48"/>
      <c r="F45" s="48"/>
      <c r="G45" s="48">
        <f t="shared" si="0"/>
        <v>0</v>
      </c>
    </row>
    <row r="46" spans="1:7" ht="12.75">
      <c r="A46" s="48"/>
      <c r="B46" s="48"/>
      <c r="C46" s="48"/>
      <c r="D46" s="48"/>
      <c r="E46" s="48"/>
      <c r="F46" s="48"/>
      <c r="G46" s="48">
        <f t="shared" si="0"/>
        <v>0</v>
      </c>
    </row>
    <row r="47" spans="1:7" ht="12.75">
      <c r="A47" s="48"/>
      <c r="B47" s="48"/>
      <c r="C47" s="48"/>
      <c r="D47" s="48"/>
      <c r="E47" s="48"/>
      <c r="F47" s="48"/>
      <c r="G47" s="48">
        <f t="shared" si="0"/>
        <v>0</v>
      </c>
    </row>
    <row r="48" spans="1:7" ht="12.75">
      <c r="A48" s="48"/>
      <c r="B48" s="48"/>
      <c r="C48" s="48"/>
      <c r="D48" s="48"/>
      <c r="E48" s="48"/>
      <c r="F48" s="48"/>
      <c r="G48" s="48">
        <f t="shared" si="0"/>
        <v>0</v>
      </c>
    </row>
    <row r="49" spans="1:7" ht="12.75">
      <c r="A49" s="48"/>
      <c r="B49" s="48"/>
      <c r="C49" s="48"/>
      <c r="D49" s="48"/>
      <c r="E49" s="48"/>
      <c r="F49" s="48"/>
      <c r="G49" s="48">
        <f t="shared" si="0"/>
        <v>0</v>
      </c>
    </row>
    <row r="50" spans="1:7" ht="12.75">
      <c r="A50" s="48"/>
      <c r="B50" s="48"/>
      <c r="C50" s="48"/>
      <c r="D50" s="48"/>
      <c r="E50" s="48"/>
      <c r="F50" s="48"/>
      <c r="G50" s="48">
        <f t="shared" si="0"/>
        <v>0</v>
      </c>
    </row>
    <row r="51" spans="1:7" ht="12.75">
      <c r="A51" s="48"/>
      <c r="B51" s="48"/>
      <c r="C51" s="48"/>
      <c r="D51" s="48"/>
      <c r="E51" s="48"/>
      <c r="F51" s="48"/>
      <c r="G51" s="48">
        <f t="shared" si="0"/>
        <v>0</v>
      </c>
    </row>
    <row r="52" spans="1:7" ht="12.75">
      <c r="A52" s="48"/>
      <c r="B52" s="48"/>
      <c r="C52" s="48"/>
      <c r="D52" s="48"/>
      <c r="E52" s="48"/>
      <c r="F52" s="48"/>
      <c r="G52" s="48">
        <f t="shared" si="0"/>
        <v>0</v>
      </c>
    </row>
    <row r="53" spans="1:7" ht="12.75">
      <c r="A53" s="48"/>
      <c r="B53" s="48"/>
      <c r="C53" s="48"/>
      <c r="D53" s="48"/>
      <c r="E53" s="48"/>
      <c r="F53" s="48"/>
      <c r="G53" s="48">
        <f t="shared" si="0"/>
        <v>0</v>
      </c>
    </row>
    <row r="54" spans="1:7" ht="12.75">
      <c r="A54" s="48"/>
      <c r="B54" s="48"/>
      <c r="C54" s="48"/>
      <c r="D54" s="48"/>
      <c r="E54" s="48"/>
      <c r="F54" s="48"/>
      <c r="G54" s="48">
        <f t="shared" si="0"/>
        <v>0</v>
      </c>
    </row>
    <row r="55" spans="1:7" ht="12.75">
      <c r="A55" s="48"/>
      <c r="B55" s="48"/>
      <c r="C55" s="48"/>
      <c r="D55" s="48"/>
      <c r="E55" s="48"/>
      <c r="F55" s="48"/>
      <c r="G55" s="48">
        <f t="shared" si="0"/>
        <v>0</v>
      </c>
    </row>
    <row r="56" spans="1:7" ht="12.75">
      <c r="A56" s="48"/>
      <c r="B56" s="48"/>
      <c r="C56" s="48"/>
      <c r="D56" s="48"/>
      <c r="E56" s="48"/>
      <c r="F56" s="48"/>
      <c r="G56" s="48">
        <f t="shared" si="0"/>
        <v>0</v>
      </c>
    </row>
    <row r="57" spans="1:7" ht="12.75">
      <c r="A57" s="48"/>
      <c r="B57" s="48"/>
      <c r="C57" s="48"/>
      <c r="D57" s="48"/>
      <c r="E57" s="48"/>
      <c r="F57" s="48"/>
      <c r="G57" s="48">
        <v>0</v>
      </c>
    </row>
    <row r="58" spans="1:7" ht="12.75">
      <c r="A58" s="48"/>
      <c r="B58" s="48"/>
      <c r="C58" s="48"/>
      <c r="D58" s="48"/>
      <c r="E58" s="48"/>
      <c r="F58" s="48"/>
      <c r="G58" s="48">
        <v>0</v>
      </c>
    </row>
    <row r="59" spans="1:7" ht="12.75">
      <c r="A59" s="48"/>
      <c r="B59" s="48"/>
      <c r="C59" s="48"/>
      <c r="D59" s="48"/>
      <c r="E59" s="48"/>
      <c r="F59" s="48"/>
      <c r="G59" s="48">
        <v>0</v>
      </c>
    </row>
    <row r="60" spans="1:7" ht="12.75">
      <c r="A60" s="48"/>
      <c r="B60" s="48"/>
      <c r="C60" s="48"/>
      <c r="D60" s="48"/>
      <c r="E60" s="48"/>
      <c r="F60" s="48"/>
      <c r="G60" s="48">
        <v>0</v>
      </c>
    </row>
    <row r="61" spans="1:7" ht="12.75">
      <c r="A61" s="48"/>
      <c r="B61" s="48"/>
      <c r="C61" s="48"/>
      <c r="D61" s="48"/>
      <c r="E61" s="48"/>
      <c r="F61" s="48"/>
      <c r="G61" s="48">
        <v>0</v>
      </c>
    </row>
    <row r="62" spans="1:7" ht="12.75">
      <c r="A62" s="48"/>
      <c r="B62" s="48"/>
      <c r="C62" s="48"/>
      <c r="D62" s="48"/>
      <c r="E62" s="48"/>
      <c r="F62" s="48"/>
      <c r="G62" s="48">
        <v>0</v>
      </c>
    </row>
    <row r="63" spans="1:7" ht="12.75">
      <c r="A63" s="48"/>
      <c r="B63" s="48"/>
      <c r="C63" s="48"/>
      <c r="D63" s="48"/>
      <c r="E63" s="48"/>
      <c r="F63" s="48"/>
      <c r="G63" s="48">
        <v>0</v>
      </c>
    </row>
    <row r="64" spans="1:7" ht="12.75">
      <c r="A64" s="48"/>
      <c r="B64" s="48"/>
      <c r="C64" s="48"/>
      <c r="D64" s="48"/>
      <c r="E64" s="48"/>
      <c r="F64" s="48"/>
      <c r="G64" s="48">
        <v>0</v>
      </c>
    </row>
    <row r="65" spans="1:7" ht="12.75">
      <c r="A65" s="48"/>
      <c r="B65" s="48"/>
      <c r="C65" s="48"/>
      <c r="D65" s="48"/>
      <c r="E65" s="48"/>
      <c r="F65" s="48"/>
      <c r="G65" s="48">
        <v>0</v>
      </c>
    </row>
    <row r="66" spans="1:7" ht="12.75">
      <c r="A66" s="48"/>
      <c r="B66" s="48"/>
      <c r="C66" s="48"/>
      <c r="D66" s="48"/>
      <c r="E66" s="48"/>
      <c r="F66" s="48"/>
      <c r="G66" s="48">
        <v>0</v>
      </c>
    </row>
    <row r="67" spans="1:7" ht="12.75">
      <c r="A67" s="48"/>
      <c r="B67" s="48"/>
      <c r="C67" s="48"/>
      <c r="D67" s="48"/>
      <c r="E67" s="48"/>
      <c r="F67" s="48"/>
      <c r="G67" s="48">
        <f t="shared" si="0"/>
        <v>0</v>
      </c>
    </row>
    <row r="68" spans="1:7" ht="12.75">
      <c r="A68" s="48"/>
      <c r="B68" s="48"/>
      <c r="C68" s="48"/>
      <c r="D68" s="48"/>
      <c r="E68" s="48"/>
      <c r="F68" s="48"/>
      <c r="G68" s="48">
        <f t="shared" si="0"/>
        <v>0</v>
      </c>
    </row>
    <row r="69" spans="1:7" ht="12.75">
      <c r="A69" s="48"/>
      <c r="B69" s="48"/>
      <c r="C69" s="48"/>
      <c r="D69" s="48"/>
      <c r="E69" s="48"/>
      <c r="F69" s="48"/>
      <c r="G69" s="48">
        <f t="shared" si="0"/>
        <v>0</v>
      </c>
    </row>
    <row r="70" spans="1:7" ht="12.75">
      <c r="A70" s="48"/>
      <c r="B70" s="48"/>
      <c r="C70" s="48"/>
      <c r="D70" s="48"/>
      <c r="E70" s="48"/>
      <c r="F70" s="48"/>
      <c r="G70" s="48">
        <f t="shared" si="0"/>
        <v>0</v>
      </c>
    </row>
    <row r="71" spans="1:7" ht="12.75">
      <c r="A71" s="48"/>
      <c r="B71" s="48"/>
      <c r="C71" s="48"/>
      <c r="D71" s="48"/>
      <c r="E71" s="48"/>
      <c r="F71" s="48"/>
      <c r="G71" s="48">
        <f t="shared" si="0"/>
        <v>0</v>
      </c>
    </row>
    <row r="72" spans="1:7" ht="12.75">
      <c r="A72" s="48"/>
      <c r="B72" s="48"/>
      <c r="C72" s="48"/>
      <c r="D72" s="48"/>
      <c r="E72" s="48"/>
      <c r="F72" s="48"/>
      <c r="G72" s="48">
        <f t="shared" si="0"/>
        <v>0</v>
      </c>
    </row>
    <row r="73" spans="1:7" ht="12.75">
      <c r="A73" s="48"/>
      <c r="B73" s="48"/>
      <c r="C73" s="48"/>
      <c r="D73" s="48"/>
      <c r="E73" s="48"/>
      <c r="F73" s="48"/>
      <c r="G73" s="48">
        <f t="shared" si="0"/>
        <v>0</v>
      </c>
    </row>
    <row r="74" spans="1:7" ht="12.75">
      <c r="A74" s="48"/>
      <c r="B74" s="48"/>
      <c r="C74" s="48"/>
      <c r="D74" s="48"/>
      <c r="E74" s="48"/>
      <c r="F74" s="48"/>
      <c r="G74" s="48">
        <f t="shared" si="0"/>
        <v>0</v>
      </c>
    </row>
    <row r="75" spans="1:7" ht="12.75">
      <c r="A75" s="48"/>
      <c r="B75" s="48"/>
      <c r="C75" s="48"/>
      <c r="D75" s="48"/>
      <c r="E75" s="48"/>
      <c r="F75" s="48"/>
      <c r="G75" s="48">
        <f t="shared" si="0"/>
        <v>0</v>
      </c>
    </row>
    <row r="76" spans="1:7" ht="12.75">
      <c r="A76" s="196" t="s">
        <v>31</v>
      </c>
      <c r="B76" s="196"/>
      <c r="C76" s="83">
        <f>SUM(C5:C75)</f>
        <v>2031</v>
      </c>
      <c r="D76" s="83">
        <f>SUM(D5:D75)</f>
        <v>2281</v>
      </c>
      <c r="E76" s="83">
        <f>SUM(E5:E75)</f>
        <v>2353</v>
      </c>
      <c r="F76" s="83">
        <f>SUM(F5:F75)</f>
        <v>2323</v>
      </c>
      <c r="G76" s="82">
        <f t="shared" si="0"/>
        <v>8988</v>
      </c>
    </row>
    <row r="77" spans="1:7" ht="12.75">
      <c r="A77" s="196">
        <f>'Anexo I - Programas'!A66:L66</f>
        <v>0</v>
      </c>
      <c r="B77" s="196"/>
      <c r="C77" s="196"/>
      <c r="D77" s="196"/>
      <c r="E77" s="196"/>
      <c r="F77" s="196"/>
      <c r="G77" s="196"/>
    </row>
    <row r="78" spans="1:7" ht="12.75">
      <c r="A78" s="197" t="s">
        <v>30</v>
      </c>
      <c r="B78" s="197"/>
      <c r="C78" s="198"/>
      <c r="D78" s="198"/>
      <c r="E78" s="198"/>
      <c r="F78" s="198"/>
      <c r="G78" s="198"/>
    </row>
    <row r="79" spans="1:7" ht="12.75">
      <c r="A79" s="197" t="s">
        <v>0</v>
      </c>
      <c r="B79" s="197"/>
      <c r="C79" s="198"/>
      <c r="D79" s="198"/>
      <c r="E79" s="198"/>
      <c r="F79" s="198"/>
      <c r="G79" s="198"/>
    </row>
    <row r="80" spans="1:7" ht="25.5">
      <c r="A80" s="85" t="s">
        <v>1</v>
      </c>
      <c r="B80" s="86" t="s">
        <v>2</v>
      </c>
      <c r="C80" s="45">
        <v>2018</v>
      </c>
      <c r="D80" s="45">
        <v>2019</v>
      </c>
      <c r="E80" s="45">
        <v>2020</v>
      </c>
      <c r="F80" s="45">
        <v>2021</v>
      </c>
      <c r="G80" s="45" t="s">
        <v>15</v>
      </c>
    </row>
    <row r="81" spans="1:7" ht="12.75">
      <c r="A81" s="87" t="s">
        <v>84</v>
      </c>
      <c r="B81" s="48" t="s">
        <v>182</v>
      </c>
      <c r="C81" s="82">
        <v>535</v>
      </c>
      <c r="D81" s="82">
        <v>585</v>
      </c>
      <c r="E81" s="82">
        <v>635</v>
      </c>
      <c r="F81" s="83">
        <v>685</v>
      </c>
      <c r="G81" s="82">
        <f>C81+D81+E81+F81</f>
        <v>2440</v>
      </c>
    </row>
    <row r="82" spans="1:7" ht="12.75">
      <c r="A82" s="87" t="s">
        <v>85</v>
      </c>
      <c r="B82" s="48" t="s">
        <v>86</v>
      </c>
      <c r="C82" s="82">
        <v>11115</v>
      </c>
      <c r="D82" s="82">
        <v>12152</v>
      </c>
      <c r="E82" s="82">
        <v>13209</v>
      </c>
      <c r="F82" s="82">
        <v>14345</v>
      </c>
      <c r="G82" s="82">
        <f aca="true" t="shared" si="1" ref="G82:G152">C82+D82+E82+F82</f>
        <v>50821</v>
      </c>
    </row>
    <row r="83" spans="1:7" ht="12.75">
      <c r="A83" s="87" t="s">
        <v>87</v>
      </c>
      <c r="B83" s="48" t="s">
        <v>88</v>
      </c>
      <c r="C83" s="82">
        <v>1300</v>
      </c>
      <c r="D83" s="82">
        <v>960</v>
      </c>
      <c r="E83" s="82">
        <v>1410</v>
      </c>
      <c r="F83" s="82">
        <v>1510</v>
      </c>
      <c r="G83" s="82">
        <f t="shared" si="1"/>
        <v>5180</v>
      </c>
    </row>
    <row r="84" spans="1:7" ht="12.75">
      <c r="A84" s="87" t="s">
        <v>89</v>
      </c>
      <c r="B84" s="88" t="s">
        <v>366</v>
      </c>
      <c r="C84" s="82">
        <v>230</v>
      </c>
      <c r="D84" s="82">
        <v>60</v>
      </c>
      <c r="E84" s="82">
        <v>30</v>
      </c>
      <c r="F84" s="82">
        <v>60</v>
      </c>
      <c r="G84" s="82">
        <f t="shared" si="1"/>
        <v>380</v>
      </c>
    </row>
    <row r="85" spans="1:7" ht="12.75">
      <c r="A85" s="87" t="s">
        <v>90</v>
      </c>
      <c r="B85" s="88" t="s">
        <v>91</v>
      </c>
      <c r="C85" s="82">
        <v>250</v>
      </c>
      <c r="D85" s="82">
        <v>170</v>
      </c>
      <c r="E85" s="82">
        <v>170</v>
      </c>
      <c r="F85" s="82">
        <v>170</v>
      </c>
      <c r="G85" s="82">
        <f t="shared" si="1"/>
        <v>760</v>
      </c>
    </row>
    <row r="86" spans="1:7" ht="12.75">
      <c r="A86" s="87" t="s">
        <v>92</v>
      </c>
      <c r="B86" s="88" t="s">
        <v>365</v>
      </c>
      <c r="C86" s="82">
        <v>280</v>
      </c>
      <c r="D86" s="82">
        <v>640</v>
      </c>
      <c r="E86" s="82">
        <v>950</v>
      </c>
      <c r="F86" s="82">
        <v>950</v>
      </c>
      <c r="G86" s="82">
        <f t="shared" si="1"/>
        <v>2820</v>
      </c>
    </row>
    <row r="87" spans="1:7" ht="12.75">
      <c r="A87" s="87" t="s">
        <v>93</v>
      </c>
      <c r="B87" s="88" t="s">
        <v>94</v>
      </c>
      <c r="C87" s="82">
        <v>30</v>
      </c>
      <c r="D87" s="82">
        <v>30</v>
      </c>
      <c r="E87" s="82">
        <v>30</v>
      </c>
      <c r="F87" s="82">
        <v>30</v>
      </c>
      <c r="G87" s="82">
        <f t="shared" si="1"/>
        <v>120</v>
      </c>
    </row>
    <row r="88" spans="1:7" ht="12.75">
      <c r="A88" s="87" t="s">
        <v>95</v>
      </c>
      <c r="B88" s="88" t="s">
        <v>96</v>
      </c>
      <c r="C88" s="82">
        <v>500</v>
      </c>
      <c r="D88" s="82">
        <v>500</v>
      </c>
      <c r="E88" s="82">
        <v>550</v>
      </c>
      <c r="F88" s="82">
        <v>550</v>
      </c>
      <c r="G88" s="82">
        <f t="shared" si="1"/>
        <v>2100</v>
      </c>
    </row>
    <row r="89" spans="1:7" ht="12.75">
      <c r="A89" s="87" t="s">
        <v>97</v>
      </c>
      <c r="B89" s="88" t="s">
        <v>98</v>
      </c>
      <c r="C89" s="82">
        <v>400</v>
      </c>
      <c r="D89" s="82">
        <v>450</v>
      </c>
      <c r="E89" s="82">
        <v>500</v>
      </c>
      <c r="F89" s="82">
        <v>550</v>
      </c>
      <c r="G89" s="82">
        <f t="shared" si="1"/>
        <v>1900</v>
      </c>
    </row>
    <row r="90" spans="1:7" ht="12.75">
      <c r="A90" s="87" t="s">
        <v>99</v>
      </c>
      <c r="B90" s="88" t="s">
        <v>100</v>
      </c>
      <c r="C90" s="82">
        <v>130</v>
      </c>
      <c r="D90" s="82">
        <v>145</v>
      </c>
      <c r="E90" s="82">
        <v>160</v>
      </c>
      <c r="F90" s="82">
        <v>175</v>
      </c>
      <c r="G90" s="82">
        <f t="shared" si="1"/>
        <v>610</v>
      </c>
    </row>
    <row r="91" spans="1:7" ht="12.75">
      <c r="A91" s="87" t="s">
        <v>101</v>
      </c>
      <c r="B91" s="88" t="s">
        <v>102</v>
      </c>
      <c r="C91" s="82">
        <v>1000</v>
      </c>
      <c r="D91" s="82">
        <v>1141</v>
      </c>
      <c r="E91" s="82">
        <v>1492</v>
      </c>
      <c r="F91" s="82">
        <v>1553</v>
      </c>
      <c r="G91" s="82">
        <f t="shared" si="1"/>
        <v>5186</v>
      </c>
    </row>
    <row r="92" spans="1:7" ht="12.75">
      <c r="A92" s="87" t="s">
        <v>103</v>
      </c>
      <c r="B92" s="88" t="s">
        <v>104</v>
      </c>
      <c r="C92" s="82">
        <v>950</v>
      </c>
      <c r="D92" s="82">
        <v>1000</v>
      </c>
      <c r="E92" s="82">
        <v>1050</v>
      </c>
      <c r="F92" s="82">
        <v>1100</v>
      </c>
      <c r="G92" s="82">
        <f t="shared" si="1"/>
        <v>4100</v>
      </c>
    </row>
    <row r="93" spans="1:7" ht="12.75">
      <c r="A93" s="87" t="s">
        <v>105</v>
      </c>
      <c r="B93" s="88" t="s">
        <v>106</v>
      </c>
      <c r="C93" s="82">
        <v>7280</v>
      </c>
      <c r="D93" s="82">
        <v>8805</v>
      </c>
      <c r="E93" s="82">
        <v>9590</v>
      </c>
      <c r="F93" s="82">
        <v>10100</v>
      </c>
      <c r="G93" s="82">
        <f t="shared" si="1"/>
        <v>35775</v>
      </c>
    </row>
    <row r="94" spans="1:7" ht="12.75">
      <c r="A94" s="87" t="s">
        <v>107</v>
      </c>
      <c r="B94" s="88" t="s">
        <v>364</v>
      </c>
      <c r="C94" s="82">
        <v>300</v>
      </c>
      <c r="D94" s="82">
        <v>330</v>
      </c>
      <c r="E94" s="82">
        <v>350</v>
      </c>
      <c r="F94" s="82">
        <v>385</v>
      </c>
      <c r="G94" s="82">
        <f t="shared" si="1"/>
        <v>1365</v>
      </c>
    </row>
    <row r="95" spans="1:7" ht="12.75">
      <c r="A95" s="87" t="s">
        <v>108</v>
      </c>
      <c r="B95" s="88" t="s">
        <v>109</v>
      </c>
      <c r="C95" s="82">
        <v>1</v>
      </c>
      <c r="D95" s="82">
        <v>1</v>
      </c>
      <c r="E95" s="82">
        <v>1</v>
      </c>
      <c r="F95" s="82">
        <v>1</v>
      </c>
      <c r="G95" s="82">
        <f t="shared" si="1"/>
        <v>4</v>
      </c>
    </row>
    <row r="96" spans="1:7" ht="12.75">
      <c r="A96" s="87" t="s">
        <v>110</v>
      </c>
      <c r="B96" s="88" t="s">
        <v>111</v>
      </c>
      <c r="C96" s="82">
        <v>291</v>
      </c>
      <c r="D96" s="82">
        <v>312</v>
      </c>
      <c r="E96" s="82">
        <v>233</v>
      </c>
      <c r="F96" s="82">
        <v>254</v>
      </c>
      <c r="G96" s="82">
        <f t="shared" si="1"/>
        <v>1090</v>
      </c>
    </row>
    <row r="97" spans="1:7" ht="12.75">
      <c r="A97" s="87" t="s">
        <v>112</v>
      </c>
      <c r="B97" s="88" t="s">
        <v>113</v>
      </c>
      <c r="C97" s="82">
        <v>5135</v>
      </c>
      <c r="D97" s="82">
        <v>5650</v>
      </c>
      <c r="E97" s="82">
        <v>6225</v>
      </c>
      <c r="F97" s="82">
        <v>6860</v>
      </c>
      <c r="G97" s="82">
        <f t="shared" si="1"/>
        <v>23870</v>
      </c>
    </row>
    <row r="98" spans="1:7" ht="12.75">
      <c r="A98" s="89" t="s">
        <v>114</v>
      </c>
      <c r="B98" s="88" t="s">
        <v>115</v>
      </c>
      <c r="C98" s="82">
        <v>1305</v>
      </c>
      <c r="D98" s="82">
        <v>1410</v>
      </c>
      <c r="E98" s="82">
        <v>1543</v>
      </c>
      <c r="F98" s="82">
        <v>1680</v>
      </c>
      <c r="G98" s="82">
        <f t="shared" si="1"/>
        <v>5938</v>
      </c>
    </row>
    <row r="99" spans="1:7" ht="12.75">
      <c r="A99" s="48"/>
      <c r="B99" s="48"/>
      <c r="C99" s="48"/>
      <c r="D99" s="48"/>
      <c r="E99" s="48"/>
      <c r="F99" s="48"/>
      <c r="G99" s="48">
        <f t="shared" si="1"/>
        <v>0</v>
      </c>
    </row>
    <row r="100" spans="1:7" ht="12.75">
      <c r="A100" s="48"/>
      <c r="B100" s="48"/>
      <c r="C100" s="48"/>
      <c r="D100" s="48"/>
      <c r="E100" s="48"/>
      <c r="F100" s="48"/>
      <c r="G100" s="48">
        <f t="shared" si="1"/>
        <v>0</v>
      </c>
    </row>
    <row r="101" spans="1:7" ht="12.75">
      <c r="A101" s="48"/>
      <c r="B101" s="48"/>
      <c r="C101" s="48"/>
      <c r="D101" s="48"/>
      <c r="E101" s="48"/>
      <c r="F101" s="48"/>
      <c r="G101" s="48">
        <f t="shared" si="1"/>
        <v>0</v>
      </c>
    </row>
    <row r="102" spans="1:7" ht="12.75">
      <c r="A102" s="48"/>
      <c r="B102" s="48"/>
      <c r="C102" s="48"/>
      <c r="D102" s="48"/>
      <c r="E102" s="48"/>
      <c r="F102" s="48"/>
      <c r="G102" s="48">
        <f t="shared" si="1"/>
        <v>0</v>
      </c>
    </row>
    <row r="103" spans="1:7" ht="12.75">
      <c r="A103" s="48"/>
      <c r="B103" s="48"/>
      <c r="C103" s="48"/>
      <c r="D103" s="48"/>
      <c r="E103" s="48"/>
      <c r="F103" s="48"/>
      <c r="G103" s="48">
        <f t="shared" si="1"/>
        <v>0</v>
      </c>
    </row>
    <row r="104" spans="1:7" ht="12.75">
      <c r="A104" s="48"/>
      <c r="B104" s="48"/>
      <c r="C104" s="48"/>
      <c r="D104" s="48"/>
      <c r="E104" s="48"/>
      <c r="F104" s="48"/>
      <c r="G104" s="48">
        <f t="shared" si="1"/>
        <v>0</v>
      </c>
    </row>
    <row r="105" spans="1:7" ht="12.75">
      <c r="A105" s="48"/>
      <c r="B105" s="48"/>
      <c r="C105" s="48"/>
      <c r="D105" s="48"/>
      <c r="E105" s="48"/>
      <c r="F105" s="48"/>
      <c r="G105" s="48">
        <f t="shared" si="1"/>
        <v>0</v>
      </c>
    </row>
    <row r="106" spans="1:7" ht="12.75">
      <c r="A106" s="48"/>
      <c r="B106" s="48"/>
      <c r="C106" s="48"/>
      <c r="D106" s="48"/>
      <c r="E106" s="48"/>
      <c r="F106" s="48"/>
      <c r="G106" s="48">
        <f t="shared" si="1"/>
        <v>0</v>
      </c>
    </row>
    <row r="107" spans="1:7" ht="12.75">
      <c r="A107" s="48"/>
      <c r="B107" s="48"/>
      <c r="C107" s="48"/>
      <c r="D107" s="48"/>
      <c r="E107" s="48"/>
      <c r="F107" s="48"/>
      <c r="G107" s="48">
        <f t="shared" si="1"/>
        <v>0</v>
      </c>
    </row>
    <row r="108" spans="1:7" ht="12.75">
      <c r="A108" s="48"/>
      <c r="B108" s="48"/>
      <c r="C108" s="48"/>
      <c r="D108" s="48"/>
      <c r="E108" s="48"/>
      <c r="F108" s="48"/>
      <c r="G108" s="48">
        <f t="shared" si="1"/>
        <v>0</v>
      </c>
    </row>
    <row r="109" spans="1:7" ht="12.75">
      <c r="A109" s="48"/>
      <c r="B109" s="48"/>
      <c r="C109" s="48"/>
      <c r="D109" s="48"/>
      <c r="E109" s="48"/>
      <c r="F109" s="48"/>
      <c r="G109" s="48">
        <f t="shared" si="1"/>
        <v>0</v>
      </c>
    </row>
    <row r="110" spans="1:7" ht="12.75">
      <c r="A110" s="48"/>
      <c r="B110" s="48"/>
      <c r="C110" s="48"/>
      <c r="D110" s="48"/>
      <c r="E110" s="48"/>
      <c r="F110" s="48"/>
      <c r="G110" s="48">
        <f t="shared" si="1"/>
        <v>0</v>
      </c>
    </row>
    <row r="111" spans="1:7" ht="12.75">
      <c r="A111" s="48"/>
      <c r="B111" s="48"/>
      <c r="C111" s="48"/>
      <c r="D111" s="48"/>
      <c r="E111" s="48"/>
      <c r="F111" s="48"/>
      <c r="G111" s="48">
        <f t="shared" si="1"/>
        <v>0</v>
      </c>
    </row>
    <row r="112" spans="1:7" ht="12.75">
      <c r="A112" s="48"/>
      <c r="B112" s="48"/>
      <c r="C112" s="48"/>
      <c r="D112" s="48"/>
      <c r="E112" s="48"/>
      <c r="F112" s="48"/>
      <c r="G112" s="48">
        <f t="shared" si="1"/>
        <v>0</v>
      </c>
    </row>
    <row r="113" spans="1:7" ht="12.75">
      <c r="A113" s="48"/>
      <c r="B113" s="48"/>
      <c r="C113" s="48"/>
      <c r="D113" s="48"/>
      <c r="E113" s="48"/>
      <c r="F113" s="48"/>
      <c r="G113" s="48">
        <f t="shared" si="1"/>
        <v>0</v>
      </c>
    </row>
    <row r="114" spans="1:7" ht="12.75">
      <c r="A114" s="48"/>
      <c r="B114" s="48"/>
      <c r="C114" s="48"/>
      <c r="D114" s="48"/>
      <c r="E114" s="48"/>
      <c r="F114" s="48"/>
      <c r="G114" s="48">
        <f t="shared" si="1"/>
        <v>0</v>
      </c>
    </row>
    <row r="115" spans="1:7" ht="12.75">
      <c r="A115" s="48"/>
      <c r="B115" s="48"/>
      <c r="C115" s="48"/>
      <c r="D115" s="48"/>
      <c r="E115" s="48"/>
      <c r="F115" s="48"/>
      <c r="G115" s="48">
        <f t="shared" si="1"/>
        <v>0</v>
      </c>
    </row>
    <row r="116" spans="1:7" ht="12.75">
      <c r="A116" s="48"/>
      <c r="B116" s="48"/>
      <c r="C116" s="48"/>
      <c r="D116" s="48"/>
      <c r="E116" s="48"/>
      <c r="F116" s="48"/>
      <c r="G116" s="48">
        <f t="shared" si="1"/>
        <v>0</v>
      </c>
    </row>
    <row r="117" spans="1:7" ht="12.75">
      <c r="A117" s="48"/>
      <c r="B117" s="48"/>
      <c r="C117" s="48"/>
      <c r="D117" s="48"/>
      <c r="E117" s="48"/>
      <c r="F117" s="48"/>
      <c r="G117" s="48">
        <f t="shared" si="1"/>
        <v>0</v>
      </c>
    </row>
    <row r="118" spans="1:7" ht="12.75">
      <c r="A118" s="48"/>
      <c r="B118" s="48"/>
      <c r="C118" s="48"/>
      <c r="D118" s="48"/>
      <c r="E118" s="48"/>
      <c r="F118" s="48"/>
      <c r="G118" s="48">
        <f t="shared" si="1"/>
        <v>0</v>
      </c>
    </row>
    <row r="119" spans="1:7" ht="12.75">
      <c r="A119" s="48"/>
      <c r="B119" s="48"/>
      <c r="C119" s="48"/>
      <c r="D119" s="48"/>
      <c r="E119" s="48"/>
      <c r="F119" s="48"/>
      <c r="G119" s="48">
        <f t="shared" si="1"/>
        <v>0</v>
      </c>
    </row>
    <row r="120" spans="1:7" ht="12.75">
      <c r="A120" s="48"/>
      <c r="B120" s="48"/>
      <c r="C120" s="48"/>
      <c r="D120" s="48"/>
      <c r="E120" s="48"/>
      <c r="F120" s="48"/>
      <c r="G120" s="48">
        <f t="shared" si="1"/>
        <v>0</v>
      </c>
    </row>
    <row r="121" spans="1:7" ht="12.75">
      <c r="A121" s="48"/>
      <c r="B121" s="48"/>
      <c r="C121" s="48"/>
      <c r="D121" s="48"/>
      <c r="E121" s="48"/>
      <c r="F121" s="48"/>
      <c r="G121" s="48">
        <f t="shared" si="1"/>
        <v>0</v>
      </c>
    </row>
    <row r="122" spans="1:7" ht="12.75">
      <c r="A122" s="48"/>
      <c r="B122" s="48"/>
      <c r="C122" s="48"/>
      <c r="D122" s="48"/>
      <c r="E122" s="48"/>
      <c r="F122" s="48"/>
      <c r="G122" s="48">
        <f t="shared" si="1"/>
        <v>0</v>
      </c>
    </row>
    <row r="123" spans="1:7" ht="12.75">
      <c r="A123" s="48"/>
      <c r="B123" s="48"/>
      <c r="C123" s="48"/>
      <c r="D123" s="48"/>
      <c r="E123" s="48"/>
      <c r="F123" s="48"/>
      <c r="G123" s="48">
        <f t="shared" si="1"/>
        <v>0</v>
      </c>
    </row>
    <row r="124" spans="1:7" ht="12.75">
      <c r="A124" s="48"/>
      <c r="B124" s="48"/>
      <c r="C124" s="48"/>
      <c r="D124" s="48"/>
      <c r="E124" s="48"/>
      <c r="F124" s="48"/>
      <c r="G124" s="48">
        <f t="shared" si="1"/>
        <v>0</v>
      </c>
    </row>
    <row r="125" spans="1:7" ht="12.75">
      <c r="A125" s="48"/>
      <c r="B125" s="48"/>
      <c r="C125" s="48"/>
      <c r="D125" s="48"/>
      <c r="E125" s="48"/>
      <c r="F125" s="48"/>
      <c r="G125" s="48">
        <f t="shared" si="1"/>
        <v>0</v>
      </c>
    </row>
    <row r="126" spans="1:7" ht="12.75">
      <c r="A126" s="48"/>
      <c r="B126" s="48"/>
      <c r="C126" s="48"/>
      <c r="D126" s="48"/>
      <c r="E126" s="48"/>
      <c r="F126" s="48"/>
      <c r="G126" s="48">
        <f t="shared" si="1"/>
        <v>0</v>
      </c>
    </row>
    <row r="127" spans="1:7" ht="12.75">
      <c r="A127" s="48"/>
      <c r="B127" s="48"/>
      <c r="C127" s="48"/>
      <c r="D127" s="48"/>
      <c r="E127" s="48"/>
      <c r="F127" s="48"/>
      <c r="G127" s="48">
        <f t="shared" si="1"/>
        <v>0</v>
      </c>
    </row>
    <row r="128" spans="1:7" ht="12.75">
      <c r="A128" s="48"/>
      <c r="B128" s="48"/>
      <c r="C128" s="48"/>
      <c r="D128" s="48"/>
      <c r="E128" s="48"/>
      <c r="F128" s="48"/>
      <c r="G128" s="48">
        <f t="shared" si="1"/>
        <v>0</v>
      </c>
    </row>
    <row r="129" spans="1:7" ht="12.75">
      <c r="A129" s="48"/>
      <c r="B129" s="48"/>
      <c r="C129" s="48"/>
      <c r="D129" s="48"/>
      <c r="E129" s="48"/>
      <c r="F129" s="48"/>
      <c r="G129" s="48">
        <f t="shared" si="1"/>
        <v>0</v>
      </c>
    </row>
    <row r="130" spans="1:7" ht="12.75">
      <c r="A130" s="48"/>
      <c r="B130" s="48"/>
      <c r="C130" s="48"/>
      <c r="D130" s="48"/>
      <c r="E130" s="48"/>
      <c r="F130" s="48"/>
      <c r="G130" s="48">
        <f t="shared" si="1"/>
        <v>0</v>
      </c>
    </row>
    <row r="131" spans="1:7" ht="12.75">
      <c r="A131" s="48"/>
      <c r="B131" s="48"/>
      <c r="C131" s="48"/>
      <c r="D131" s="48"/>
      <c r="E131" s="48"/>
      <c r="F131" s="48"/>
      <c r="G131" s="48">
        <f t="shared" si="1"/>
        <v>0</v>
      </c>
    </row>
    <row r="132" spans="1:7" ht="12.75">
      <c r="A132" s="48"/>
      <c r="B132" s="48"/>
      <c r="C132" s="48"/>
      <c r="D132" s="48"/>
      <c r="E132" s="48"/>
      <c r="F132" s="48"/>
      <c r="G132" s="48">
        <f t="shared" si="1"/>
        <v>0</v>
      </c>
    </row>
    <row r="133" spans="1:7" ht="12.75">
      <c r="A133" s="48"/>
      <c r="B133" s="48"/>
      <c r="C133" s="48"/>
      <c r="D133" s="48"/>
      <c r="E133" s="48"/>
      <c r="F133" s="48"/>
      <c r="G133" s="48">
        <f t="shared" si="1"/>
        <v>0</v>
      </c>
    </row>
    <row r="134" spans="1:7" ht="12.75">
      <c r="A134" s="48"/>
      <c r="B134" s="48"/>
      <c r="C134" s="48"/>
      <c r="D134" s="48"/>
      <c r="E134" s="48"/>
      <c r="F134" s="48"/>
      <c r="G134" s="48">
        <f t="shared" si="1"/>
        <v>0</v>
      </c>
    </row>
    <row r="135" spans="1:7" ht="12.75">
      <c r="A135" s="48"/>
      <c r="B135" s="48"/>
      <c r="C135" s="48"/>
      <c r="D135" s="48"/>
      <c r="E135" s="48"/>
      <c r="F135" s="48"/>
      <c r="G135" s="48">
        <v>0</v>
      </c>
    </row>
    <row r="136" spans="1:7" ht="12.75">
      <c r="A136" s="48"/>
      <c r="B136" s="48"/>
      <c r="C136" s="48"/>
      <c r="D136" s="48"/>
      <c r="E136" s="48"/>
      <c r="F136" s="48"/>
      <c r="G136" s="48">
        <v>0</v>
      </c>
    </row>
    <row r="137" spans="1:7" ht="12.75">
      <c r="A137" s="48"/>
      <c r="B137" s="48"/>
      <c r="C137" s="48"/>
      <c r="D137" s="48"/>
      <c r="E137" s="48"/>
      <c r="F137" s="48"/>
      <c r="G137" s="48">
        <v>0</v>
      </c>
    </row>
    <row r="138" spans="1:7" ht="12.75">
      <c r="A138" s="48"/>
      <c r="B138" s="48"/>
      <c r="C138" s="48"/>
      <c r="D138" s="48"/>
      <c r="E138" s="48"/>
      <c r="F138" s="48"/>
      <c r="G138" s="48">
        <v>0</v>
      </c>
    </row>
    <row r="139" spans="1:7" ht="12.75">
      <c r="A139" s="48"/>
      <c r="B139" s="48"/>
      <c r="C139" s="48"/>
      <c r="D139" s="48"/>
      <c r="E139" s="48"/>
      <c r="F139" s="48"/>
      <c r="G139" s="48">
        <v>0</v>
      </c>
    </row>
    <row r="140" spans="1:7" ht="12.75">
      <c r="A140" s="48"/>
      <c r="B140" s="48"/>
      <c r="C140" s="48"/>
      <c r="D140" s="48"/>
      <c r="E140" s="48"/>
      <c r="F140" s="48"/>
      <c r="G140" s="48">
        <v>0</v>
      </c>
    </row>
    <row r="141" spans="1:7" ht="12.75">
      <c r="A141" s="48"/>
      <c r="B141" s="48"/>
      <c r="C141" s="48"/>
      <c r="D141" s="48"/>
      <c r="E141" s="48"/>
      <c r="F141" s="48"/>
      <c r="G141" s="48">
        <v>0</v>
      </c>
    </row>
    <row r="142" spans="1:7" ht="12.75">
      <c r="A142" s="48"/>
      <c r="B142" s="48"/>
      <c r="C142" s="48"/>
      <c r="D142" s="48"/>
      <c r="E142" s="48"/>
      <c r="F142" s="48"/>
      <c r="G142" s="48">
        <v>0</v>
      </c>
    </row>
    <row r="143" spans="1:7" ht="12.75">
      <c r="A143" s="48"/>
      <c r="B143" s="48"/>
      <c r="C143" s="48"/>
      <c r="D143" s="48"/>
      <c r="E143" s="48"/>
      <c r="F143" s="48"/>
      <c r="G143" s="48">
        <v>0</v>
      </c>
    </row>
    <row r="144" spans="1:7" ht="12.75">
      <c r="A144" s="48"/>
      <c r="B144" s="48"/>
      <c r="C144" s="48"/>
      <c r="D144" s="48"/>
      <c r="E144" s="48"/>
      <c r="F144" s="48"/>
      <c r="G144" s="48">
        <v>0</v>
      </c>
    </row>
    <row r="145" spans="1:7" ht="12.75">
      <c r="A145" s="48"/>
      <c r="B145" s="48"/>
      <c r="C145" s="48"/>
      <c r="D145" s="48"/>
      <c r="E145" s="48"/>
      <c r="F145" s="48"/>
      <c r="G145" s="48">
        <f t="shared" si="1"/>
        <v>0</v>
      </c>
    </row>
    <row r="146" spans="1:7" ht="12.75">
      <c r="A146" s="48"/>
      <c r="B146" s="48"/>
      <c r="C146" s="48"/>
      <c r="D146" s="48"/>
      <c r="E146" s="48"/>
      <c r="F146" s="48"/>
      <c r="G146" s="48">
        <f t="shared" si="1"/>
        <v>0</v>
      </c>
    </row>
    <row r="147" spans="1:7" ht="12.75">
      <c r="A147" s="48"/>
      <c r="B147" s="48"/>
      <c r="C147" s="48"/>
      <c r="D147" s="48"/>
      <c r="E147" s="48"/>
      <c r="F147" s="48"/>
      <c r="G147" s="48">
        <f t="shared" si="1"/>
        <v>0</v>
      </c>
    </row>
    <row r="148" spans="1:7" ht="12.75">
      <c r="A148" s="48"/>
      <c r="B148" s="48"/>
      <c r="C148" s="48"/>
      <c r="D148" s="48"/>
      <c r="E148" s="48"/>
      <c r="F148" s="48"/>
      <c r="G148" s="48">
        <f t="shared" si="1"/>
        <v>0</v>
      </c>
    </row>
    <row r="149" spans="1:7" ht="12.75">
      <c r="A149" s="48"/>
      <c r="B149" s="48"/>
      <c r="C149" s="48"/>
      <c r="D149" s="48"/>
      <c r="E149" s="48"/>
      <c r="F149" s="48"/>
      <c r="G149" s="48">
        <f t="shared" si="1"/>
        <v>0</v>
      </c>
    </row>
    <row r="150" spans="1:7" ht="12.75">
      <c r="A150" s="48"/>
      <c r="B150" s="48"/>
      <c r="C150" s="48"/>
      <c r="D150" s="48"/>
      <c r="E150" s="48"/>
      <c r="F150" s="48"/>
      <c r="G150" s="48">
        <f t="shared" si="1"/>
        <v>0</v>
      </c>
    </row>
    <row r="151" spans="1:7" ht="12.75">
      <c r="A151" s="48"/>
      <c r="B151" s="48"/>
      <c r="C151" s="48"/>
      <c r="D151" s="48"/>
      <c r="E151" s="48"/>
      <c r="F151" s="48"/>
      <c r="G151" s="48">
        <f t="shared" si="1"/>
        <v>0</v>
      </c>
    </row>
    <row r="152" spans="1:7" ht="12.75">
      <c r="A152" s="196" t="s">
        <v>31</v>
      </c>
      <c r="B152" s="196"/>
      <c r="C152" s="83">
        <f>SUM(C81:C151)</f>
        <v>31032</v>
      </c>
      <c r="D152" s="83">
        <f>SUM(D81:D151)</f>
        <v>34341</v>
      </c>
      <c r="E152" s="83">
        <f>SUM(E81:E151)</f>
        <v>38128</v>
      </c>
      <c r="F152" s="83">
        <f>SUM(F81:F151)</f>
        <v>40958</v>
      </c>
      <c r="G152" s="82">
        <f t="shared" si="1"/>
        <v>144459</v>
      </c>
    </row>
    <row r="153" spans="1:7" ht="12.75">
      <c r="A153" s="196" t="str">
        <f>'Anexo I - Programas'!A132:L132</f>
        <v>Indicadores do Programa</v>
      </c>
      <c r="B153" s="196"/>
      <c r="C153" s="196"/>
      <c r="D153" s="196"/>
      <c r="E153" s="196"/>
      <c r="F153" s="196"/>
      <c r="G153" s="196"/>
    </row>
    <row r="154" spans="1:7" ht="12.75">
      <c r="A154" s="197" t="s">
        <v>30</v>
      </c>
      <c r="B154" s="197"/>
      <c r="C154" s="198"/>
      <c r="D154" s="198"/>
      <c r="E154" s="198"/>
      <c r="F154" s="198"/>
      <c r="G154" s="198"/>
    </row>
    <row r="155" spans="1:7" ht="12.75">
      <c r="A155" s="197" t="s">
        <v>0</v>
      </c>
      <c r="B155" s="197"/>
      <c r="C155" s="198"/>
      <c r="D155" s="198"/>
      <c r="E155" s="198"/>
      <c r="F155" s="198"/>
      <c r="G155" s="198"/>
    </row>
    <row r="156" spans="1:7" ht="26.25" thickBot="1">
      <c r="A156" s="47" t="s">
        <v>1</v>
      </c>
      <c r="B156" s="46" t="s">
        <v>2</v>
      </c>
      <c r="C156" s="45">
        <v>2018</v>
      </c>
      <c r="D156" s="45">
        <v>2019</v>
      </c>
      <c r="E156" s="45">
        <v>2020</v>
      </c>
      <c r="F156" s="45">
        <v>2021</v>
      </c>
      <c r="G156" s="45" t="s">
        <v>15</v>
      </c>
    </row>
    <row r="157" spans="1:7" ht="12.75">
      <c r="A157" s="54"/>
      <c r="B157" s="55"/>
      <c r="C157" s="48"/>
      <c r="D157" s="48"/>
      <c r="E157" s="48"/>
      <c r="F157" s="49"/>
      <c r="G157" s="48">
        <f>C157+D157+E157+F157</f>
        <v>0</v>
      </c>
    </row>
    <row r="158" spans="1:7" ht="12.75">
      <c r="A158" s="56"/>
      <c r="B158" s="57"/>
      <c r="C158" s="48"/>
      <c r="D158" s="48"/>
      <c r="E158" s="48"/>
      <c r="F158" s="48"/>
      <c r="G158" s="48">
        <f aca="true" t="shared" si="2" ref="G158:G218">C158+D158+E158+F158</f>
        <v>0</v>
      </c>
    </row>
    <row r="159" spans="1:7" ht="12.75">
      <c r="A159" s="56"/>
      <c r="B159" s="57"/>
      <c r="C159" s="48"/>
      <c r="D159" s="48"/>
      <c r="E159" s="48"/>
      <c r="F159" s="48"/>
      <c r="G159" s="48">
        <f t="shared" si="2"/>
        <v>0</v>
      </c>
    </row>
    <row r="160" spans="1:7" ht="12.75">
      <c r="A160" s="56"/>
      <c r="B160" s="58"/>
      <c r="C160" s="48"/>
      <c r="D160" s="48"/>
      <c r="E160" s="48"/>
      <c r="F160" s="48"/>
      <c r="G160" s="48">
        <f t="shared" si="2"/>
        <v>0</v>
      </c>
    </row>
    <row r="161" spans="1:7" ht="12.75">
      <c r="A161" s="56"/>
      <c r="B161" s="58"/>
      <c r="C161" s="48"/>
      <c r="D161" s="48"/>
      <c r="E161" s="48"/>
      <c r="F161" s="48"/>
      <c r="G161" s="48">
        <f t="shared" si="2"/>
        <v>0</v>
      </c>
    </row>
    <row r="162" spans="1:7" ht="12.75">
      <c r="A162" s="56"/>
      <c r="B162" s="58"/>
      <c r="C162" s="48"/>
      <c r="D162" s="48"/>
      <c r="E162" s="48"/>
      <c r="F162" s="48"/>
      <c r="G162" s="48">
        <f t="shared" si="2"/>
        <v>0</v>
      </c>
    </row>
    <row r="163" spans="1:7" ht="12.75">
      <c r="A163" s="56"/>
      <c r="B163" s="58"/>
      <c r="C163" s="48"/>
      <c r="D163" s="48"/>
      <c r="E163" s="48"/>
      <c r="F163" s="48"/>
      <c r="G163" s="48">
        <f t="shared" si="2"/>
        <v>0</v>
      </c>
    </row>
    <row r="164" spans="1:7" ht="12.75">
      <c r="A164" s="48"/>
      <c r="B164" s="48"/>
      <c r="C164" s="48"/>
      <c r="D164" s="48"/>
      <c r="E164" s="48"/>
      <c r="F164" s="48"/>
      <c r="G164" s="48">
        <f t="shared" si="2"/>
        <v>0</v>
      </c>
    </row>
    <row r="165" spans="1:7" ht="12.75">
      <c r="A165" s="48"/>
      <c r="B165" s="48"/>
      <c r="C165" s="48"/>
      <c r="D165" s="48"/>
      <c r="E165" s="48"/>
      <c r="F165" s="48"/>
      <c r="G165" s="48">
        <f t="shared" si="2"/>
        <v>0</v>
      </c>
    </row>
    <row r="166" spans="1:7" ht="12.75">
      <c r="A166" s="48"/>
      <c r="B166" s="48"/>
      <c r="C166" s="48"/>
      <c r="D166" s="48"/>
      <c r="E166" s="48"/>
      <c r="F166" s="48"/>
      <c r="G166" s="48">
        <f t="shared" si="2"/>
        <v>0</v>
      </c>
    </row>
    <row r="167" spans="1:7" ht="12.75">
      <c r="A167" s="48"/>
      <c r="B167" s="48"/>
      <c r="C167" s="48"/>
      <c r="D167" s="48"/>
      <c r="E167" s="48"/>
      <c r="F167" s="48"/>
      <c r="G167" s="48">
        <f t="shared" si="2"/>
        <v>0</v>
      </c>
    </row>
    <row r="168" spans="1:7" ht="12.75">
      <c r="A168" s="48"/>
      <c r="B168" s="48"/>
      <c r="C168" s="48"/>
      <c r="D168" s="48"/>
      <c r="E168" s="48"/>
      <c r="F168" s="48"/>
      <c r="G168" s="48">
        <f t="shared" si="2"/>
        <v>0</v>
      </c>
    </row>
    <row r="169" spans="1:7" ht="12.75">
      <c r="A169" s="48"/>
      <c r="B169" s="48"/>
      <c r="C169" s="48"/>
      <c r="D169" s="48"/>
      <c r="E169" s="48"/>
      <c r="F169" s="48"/>
      <c r="G169" s="48">
        <f t="shared" si="2"/>
        <v>0</v>
      </c>
    </row>
    <row r="170" spans="1:7" ht="12.75">
      <c r="A170" s="48"/>
      <c r="B170" s="48"/>
      <c r="C170" s="48"/>
      <c r="D170" s="48"/>
      <c r="E170" s="48"/>
      <c r="F170" s="48"/>
      <c r="G170" s="48">
        <f t="shared" si="2"/>
        <v>0</v>
      </c>
    </row>
    <row r="171" spans="1:7" ht="12.75">
      <c r="A171" s="48"/>
      <c r="B171" s="48"/>
      <c r="C171" s="48"/>
      <c r="D171" s="48"/>
      <c r="E171" s="48"/>
      <c r="F171" s="48"/>
      <c r="G171" s="48">
        <f t="shared" si="2"/>
        <v>0</v>
      </c>
    </row>
    <row r="172" spans="1:7" ht="12.75">
      <c r="A172" s="48"/>
      <c r="B172" s="48"/>
      <c r="C172" s="48"/>
      <c r="D172" s="48"/>
      <c r="E172" s="48"/>
      <c r="F172" s="48"/>
      <c r="G172" s="48">
        <f t="shared" si="2"/>
        <v>0</v>
      </c>
    </row>
    <row r="173" spans="1:7" ht="12.75">
      <c r="A173" s="48"/>
      <c r="B173" s="48"/>
      <c r="C173" s="48"/>
      <c r="D173" s="48"/>
      <c r="E173" s="48"/>
      <c r="F173" s="48"/>
      <c r="G173" s="48">
        <f t="shared" si="2"/>
        <v>0</v>
      </c>
    </row>
    <row r="174" spans="1:7" ht="12.75">
      <c r="A174" s="48"/>
      <c r="B174" s="48"/>
      <c r="C174" s="48"/>
      <c r="D174" s="48"/>
      <c r="E174" s="48"/>
      <c r="F174" s="48"/>
      <c r="G174" s="48">
        <f t="shared" si="2"/>
        <v>0</v>
      </c>
    </row>
    <row r="175" spans="1:7" ht="12.75">
      <c r="A175" s="48"/>
      <c r="B175" s="48"/>
      <c r="C175" s="48"/>
      <c r="D175" s="48"/>
      <c r="E175" s="48"/>
      <c r="F175" s="48"/>
      <c r="G175" s="48">
        <f t="shared" si="2"/>
        <v>0</v>
      </c>
    </row>
    <row r="176" spans="1:7" ht="12.75">
      <c r="A176" s="48"/>
      <c r="B176" s="48"/>
      <c r="C176" s="48"/>
      <c r="D176" s="48"/>
      <c r="E176" s="48"/>
      <c r="F176" s="48"/>
      <c r="G176" s="48">
        <f t="shared" si="2"/>
        <v>0</v>
      </c>
    </row>
    <row r="177" spans="1:7" ht="12.75">
      <c r="A177" s="48"/>
      <c r="B177" s="48"/>
      <c r="C177" s="48"/>
      <c r="D177" s="48"/>
      <c r="E177" s="48"/>
      <c r="F177" s="48"/>
      <c r="G177" s="48">
        <f t="shared" si="2"/>
        <v>0</v>
      </c>
    </row>
    <row r="178" spans="1:7" ht="12.75">
      <c r="A178" s="48"/>
      <c r="B178" s="48"/>
      <c r="C178" s="48"/>
      <c r="D178" s="48"/>
      <c r="E178" s="48"/>
      <c r="F178" s="48"/>
      <c r="G178" s="48">
        <f t="shared" si="2"/>
        <v>0</v>
      </c>
    </row>
    <row r="179" spans="1:7" ht="12.75">
      <c r="A179" s="48"/>
      <c r="B179" s="48"/>
      <c r="C179" s="48"/>
      <c r="D179" s="48"/>
      <c r="E179" s="48"/>
      <c r="F179" s="48"/>
      <c r="G179" s="48">
        <f t="shared" si="2"/>
        <v>0</v>
      </c>
    </row>
    <row r="180" spans="1:7" ht="12.75">
      <c r="A180" s="48"/>
      <c r="B180" s="48"/>
      <c r="C180" s="48"/>
      <c r="D180" s="48"/>
      <c r="E180" s="48"/>
      <c r="F180" s="48"/>
      <c r="G180" s="48">
        <f t="shared" si="2"/>
        <v>0</v>
      </c>
    </row>
    <row r="181" spans="1:7" ht="12.75">
      <c r="A181" s="48"/>
      <c r="B181" s="48"/>
      <c r="C181" s="48"/>
      <c r="D181" s="48"/>
      <c r="E181" s="48"/>
      <c r="F181" s="48"/>
      <c r="G181" s="48">
        <f t="shared" si="2"/>
        <v>0</v>
      </c>
    </row>
    <row r="182" spans="1:7" ht="12.75">
      <c r="A182" s="48"/>
      <c r="B182" s="48"/>
      <c r="C182" s="48"/>
      <c r="D182" s="48"/>
      <c r="E182" s="48"/>
      <c r="F182" s="48"/>
      <c r="G182" s="48">
        <f t="shared" si="2"/>
        <v>0</v>
      </c>
    </row>
    <row r="183" spans="1:7" ht="12.75">
      <c r="A183" s="48"/>
      <c r="B183" s="48"/>
      <c r="C183" s="48"/>
      <c r="D183" s="48"/>
      <c r="E183" s="48"/>
      <c r="F183" s="48"/>
      <c r="G183" s="48">
        <f t="shared" si="2"/>
        <v>0</v>
      </c>
    </row>
    <row r="184" spans="1:7" ht="12.75">
      <c r="A184" s="48"/>
      <c r="B184" s="48"/>
      <c r="C184" s="48"/>
      <c r="D184" s="48"/>
      <c r="E184" s="48"/>
      <c r="F184" s="48"/>
      <c r="G184" s="48">
        <f t="shared" si="2"/>
        <v>0</v>
      </c>
    </row>
    <row r="185" spans="1:7" ht="12.75">
      <c r="A185" s="48"/>
      <c r="B185" s="48"/>
      <c r="C185" s="48"/>
      <c r="D185" s="48"/>
      <c r="E185" s="48"/>
      <c r="F185" s="48"/>
      <c r="G185" s="48">
        <f t="shared" si="2"/>
        <v>0</v>
      </c>
    </row>
    <row r="186" spans="1:7" ht="12.75">
      <c r="A186" s="48"/>
      <c r="B186" s="48"/>
      <c r="C186" s="48"/>
      <c r="D186" s="48"/>
      <c r="E186" s="48"/>
      <c r="F186" s="48"/>
      <c r="G186" s="48">
        <f t="shared" si="2"/>
        <v>0</v>
      </c>
    </row>
    <row r="187" spans="1:7" ht="12.75">
      <c r="A187" s="48"/>
      <c r="B187" s="48"/>
      <c r="C187" s="48"/>
      <c r="D187" s="48"/>
      <c r="E187" s="48"/>
      <c r="F187" s="48"/>
      <c r="G187" s="48">
        <f t="shared" si="2"/>
        <v>0</v>
      </c>
    </row>
    <row r="188" spans="1:7" ht="12.75">
      <c r="A188" s="48"/>
      <c r="B188" s="48"/>
      <c r="C188" s="48"/>
      <c r="D188" s="48"/>
      <c r="E188" s="48"/>
      <c r="F188" s="48"/>
      <c r="G188" s="48">
        <f t="shared" si="2"/>
        <v>0</v>
      </c>
    </row>
    <row r="189" spans="1:7" ht="12.75">
      <c r="A189" s="48"/>
      <c r="B189" s="48"/>
      <c r="C189" s="48"/>
      <c r="D189" s="48"/>
      <c r="E189" s="48"/>
      <c r="F189" s="48"/>
      <c r="G189" s="48">
        <f t="shared" si="2"/>
        <v>0</v>
      </c>
    </row>
    <row r="190" spans="1:7" ht="12.75">
      <c r="A190" s="48"/>
      <c r="B190" s="48"/>
      <c r="C190" s="48"/>
      <c r="D190" s="48"/>
      <c r="E190" s="48"/>
      <c r="F190" s="48"/>
      <c r="G190" s="48">
        <f t="shared" si="2"/>
        <v>0</v>
      </c>
    </row>
    <row r="191" spans="1:7" ht="12.75">
      <c r="A191" s="48"/>
      <c r="B191" s="48"/>
      <c r="C191" s="48"/>
      <c r="D191" s="48"/>
      <c r="E191" s="48"/>
      <c r="F191" s="48"/>
      <c r="G191" s="48">
        <f t="shared" si="2"/>
        <v>0</v>
      </c>
    </row>
    <row r="192" spans="1:7" ht="12.75">
      <c r="A192" s="48"/>
      <c r="B192" s="48"/>
      <c r="C192" s="48"/>
      <c r="D192" s="48"/>
      <c r="E192" s="48"/>
      <c r="F192" s="48"/>
      <c r="G192" s="48">
        <f t="shared" si="2"/>
        <v>0</v>
      </c>
    </row>
    <row r="193" spans="1:7" ht="12.75">
      <c r="A193" s="48"/>
      <c r="B193" s="48"/>
      <c r="C193" s="48"/>
      <c r="D193" s="48"/>
      <c r="E193" s="48"/>
      <c r="F193" s="48"/>
      <c r="G193" s="48">
        <f t="shared" si="2"/>
        <v>0</v>
      </c>
    </row>
    <row r="194" spans="1:7" ht="12.75">
      <c r="A194" s="48"/>
      <c r="B194" s="48"/>
      <c r="C194" s="48"/>
      <c r="D194" s="48"/>
      <c r="E194" s="48"/>
      <c r="F194" s="48"/>
      <c r="G194" s="48">
        <f t="shared" si="2"/>
        <v>0</v>
      </c>
    </row>
    <row r="195" spans="1:7" ht="12.75">
      <c r="A195" s="48"/>
      <c r="B195" s="48"/>
      <c r="C195" s="48"/>
      <c r="D195" s="48"/>
      <c r="E195" s="48"/>
      <c r="F195" s="48"/>
      <c r="G195" s="48">
        <f t="shared" si="2"/>
        <v>0</v>
      </c>
    </row>
    <row r="196" spans="1:7" ht="12.75">
      <c r="A196" s="48"/>
      <c r="B196" s="48"/>
      <c r="C196" s="48"/>
      <c r="D196" s="48"/>
      <c r="E196" s="48"/>
      <c r="F196" s="48"/>
      <c r="G196" s="48">
        <f t="shared" si="2"/>
        <v>0</v>
      </c>
    </row>
    <row r="197" spans="1:7" ht="12.75">
      <c r="A197" s="48"/>
      <c r="B197" s="48"/>
      <c r="C197" s="48"/>
      <c r="D197" s="48"/>
      <c r="E197" s="48"/>
      <c r="F197" s="48"/>
      <c r="G197" s="48">
        <f t="shared" si="2"/>
        <v>0</v>
      </c>
    </row>
    <row r="198" spans="1:7" ht="12.75">
      <c r="A198" s="48"/>
      <c r="B198" s="48"/>
      <c r="C198" s="48"/>
      <c r="D198" s="48"/>
      <c r="E198" s="48"/>
      <c r="F198" s="48"/>
      <c r="G198" s="48">
        <f t="shared" si="2"/>
        <v>0</v>
      </c>
    </row>
    <row r="199" spans="1:7" ht="12.75">
      <c r="A199" s="48"/>
      <c r="B199" s="48"/>
      <c r="C199" s="48"/>
      <c r="D199" s="48"/>
      <c r="E199" s="48"/>
      <c r="F199" s="48"/>
      <c r="G199" s="48">
        <f t="shared" si="2"/>
        <v>0</v>
      </c>
    </row>
    <row r="200" spans="1:7" ht="12.75">
      <c r="A200" s="48"/>
      <c r="B200" s="48"/>
      <c r="C200" s="48"/>
      <c r="D200" s="48"/>
      <c r="E200" s="48"/>
      <c r="F200" s="48"/>
      <c r="G200" s="48">
        <f t="shared" si="2"/>
        <v>0</v>
      </c>
    </row>
    <row r="201" spans="1:7" ht="12.75">
      <c r="A201" s="48"/>
      <c r="B201" s="48"/>
      <c r="C201" s="48"/>
      <c r="D201" s="48"/>
      <c r="E201" s="48"/>
      <c r="F201" s="48"/>
      <c r="G201" s="48">
        <f t="shared" si="2"/>
        <v>0</v>
      </c>
    </row>
    <row r="202" spans="1:7" ht="12.75">
      <c r="A202" s="48"/>
      <c r="B202" s="48"/>
      <c r="C202" s="48"/>
      <c r="D202" s="48"/>
      <c r="E202" s="48"/>
      <c r="F202" s="48"/>
      <c r="G202" s="48">
        <f t="shared" si="2"/>
        <v>0</v>
      </c>
    </row>
    <row r="203" spans="1:7" ht="12.75">
      <c r="A203" s="48"/>
      <c r="B203" s="48"/>
      <c r="C203" s="48"/>
      <c r="D203" s="48"/>
      <c r="E203" s="48"/>
      <c r="F203" s="48"/>
      <c r="G203" s="48">
        <f t="shared" si="2"/>
        <v>0</v>
      </c>
    </row>
    <row r="204" spans="1:7" ht="12.75">
      <c r="A204" s="48"/>
      <c r="B204" s="48"/>
      <c r="C204" s="48"/>
      <c r="D204" s="48"/>
      <c r="E204" s="48"/>
      <c r="F204" s="48"/>
      <c r="G204" s="48">
        <f t="shared" si="2"/>
        <v>0</v>
      </c>
    </row>
    <row r="205" spans="1:7" ht="12.75">
      <c r="A205" s="48"/>
      <c r="B205" s="48"/>
      <c r="C205" s="48"/>
      <c r="D205" s="48"/>
      <c r="E205" s="48"/>
      <c r="F205" s="48"/>
      <c r="G205" s="48">
        <f t="shared" si="2"/>
        <v>0</v>
      </c>
    </row>
    <row r="206" spans="1:7" ht="12.75">
      <c r="A206" s="48"/>
      <c r="B206" s="48"/>
      <c r="C206" s="48"/>
      <c r="D206" s="48"/>
      <c r="E206" s="48"/>
      <c r="F206" s="48"/>
      <c r="G206" s="48">
        <f t="shared" si="2"/>
        <v>0</v>
      </c>
    </row>
    <row r="207" spans="1:7" ht="12.75">
      <c r="A207" s="48"/>
      <c r="B207" s="48"/>
      <c r="C207" s="48"/>
      <c r="D207" s="48"/>
      <c r="E207" s="48"/>
      <c r="F207" s="48"/>
      <c r="G207" s="48">
        <f t="shared" si="2"/>
        <v>0</v>
      </c>
    </row>
    <row r="208" spans="1:7" ht="12.75">
      <c r="A208" s="48"/>
      <c r="B208" s="48"/>
      <c r="C208" s="48"/>
      <c r="D208" s="48"/>
      <c r="E208" s="48"/>
      <c r="F208" s="48"/>
      <c r="G208" s="48">
        <f t="shared" si="2"/>
        <v>0</v>
      </c>
    </row>
    <row r="209" spans="1:7" ht="12.75">
      <c r="A209" s="48"/>
      <c r="B209" s="48"/>
      <c r="C209" s="48"/>
      <c r="D209" s="48"/>
      <c r="E209" s="48"/>
      <c r="F209" s="48"/>
      <c r="G209" s="48">
        <f t="shared" si="2"/>
        <v>0</v>
      </c>
    </row>
    <row r="210" spans="1:7" ht="12.75">
      <c r="A210" s="48"/>
      <c r="B210" s="48"/>
      <c r="C210" s="48"/>
      <c r="D210" s="48"/>
      <c r="E210" s="48"/>
      <c r="F210" s="48"/>
      <c r="G210" s="48">
        <f t="shared" si="2"/>
        <v>0</v>
      </c>
    </row>
    <row r="211" spans="1:7" ht="12.75">
      <c r="A211" s="48"/>
      <c r="B211" s="48"/>
      <c r="C211" s="48"/>
      <c r="D211" s="48"/>
      <c r="E211" s="48"/>
      <c r="F211" s="48"/>
      <c r="G211" s="48">
        <f t="shared" si="2"/>
        <v>0</v>
      </c>
    </row>
    <row r="212" spans="1:7" ht="12.75">
      <c r="A212" s="48"/>
      <c r="B212" s="48"/>
      <c r="C212" s="48"/>
      <c r="D212" s="48"/>
      <c r="E212" s="48"/>
      <c r="F212" s="48"/>
      <c r="G212" s="48">
        <f t="shared" si="2"/>
        <v>0</v>
      </c>
    </row>
    <row r="213" spans="1:7" ht="12.75">
      <c r="A213" s="48"/>
      <c r="B213" s="48"/>
      <c r="C213" s="48"/>
      <c r="D213" s="48"/>
      <c r="E213" s="48"/>
      <c r="F213" s="48"/>
      <c r="G213" s="48">
        <f t="shared" si="2"/>
        <v>0</v>
      </c>
    </row>
    <row r="214" spans="1:7" ht="12.75">
      <c r="A214" s="48"/>
      <c r="B214" s="48"/>
      <c r="C214" s="48"/>
      <c r="D214" s="48"/>
      <c r="E214" s="48"/>
      <c r="F214" s="48"/>
      <c r="G214" s="48">
        <f t="shared" si="2"/>
        <v>0</v>
      </c>
    </row>
    <row r="215" spans="1:7" ht="12.75">
      <c r="A215" s="48"/>
      <c r="B215" s="48"/>
      <c r="C215" s="48"/>
      <c r="D215" s="48"/>
      <c r="E215" s="48"/>
      <c r="F215" s="48"/>
      <c r="G215" s="48">
        <f t="shared" si="2"/>
        <v>0</v>
      </c>
    </row>
    <row r="216" spans="1:7" ht="12.75">
      <c r="A216" s="48"/>
      <c r="B216" s="48"/>
      <c r="C216" s="48"/>
      <c r="D216" s="48"/>
      <c r="E216" s="48"/>
      <c r="F216" s="48"/>
      <c r="G216" s="48">
        <f t="shared" si="2"/>
        <v>0</v>
      </c>
    </row>
    <row r="217" spans="1:7" ht="12.75">
      <c r="A217" s="48"/>
      <c r="B217" s="48"/>
      <c r="C217" s="48"/>
      <c r="D217" s="48"/>
      <c r="E217" s="48"/>
      <c r="F217" s="48"/>
      <c r="G217" s="48">
        <f t="shared" si="2"/>
        <v>0</v>
      </c>
    </row>
    <row r="218" spans="1:7" ht="12.75">
      <c r="A218" s="196" t="s">
        <v>31</v>
      </c>
      <c r="B218" s="196"/>
      <c r="C218" s="49">
        <f>SUM(C157:C217)</f>
        <v>0</v>
      </c>
      <c r="D218" s="49">
        <f>SUM(D157:D217)</f>
        <v>0</v>
      </c>
      <c r="E218" s="49">
        <f>SUM(E157:E217)</f>
        <v>0</v>
      </c>
      <c r="F218" s="49">
        <f>SUM(F157:F217)</f>
        <v>0</v>
      </c>
      <c r="G218" s="48">
        <f t="shared" si="2"/>
        <v>0</v>
      </c>
    </row>
    <row r="219" spans="1:7" ht="12.75">
      <c r="A219" s="196">
        <f>'Anexo I - Programas'!A198:L198</f>
        <v>0</v>
      </c>
      <c r="B219" s="196"/>
      <c r="C219" s="196"/>
      <c r="D219" s="196"/>
      <c r="E219" s="196"/>
      <c r="F219" s="196"/>
      <c r="G219" s="196"/>
    </row>
    <row r="220" spans="1:7" ht="12.75">
      <c r="A220" s="197" t="s">
        <v>30</v>
      </c>
      <c r="B220" s="197"/>
      <c r="C220" s="198"/>
      <c r="D220" s="198"/>
      <c r="E220" s="198"/>
      <c r="F220" s="198"/>
      <c r="G220" s="198"/>
    </row>
    <row r="221" spans="1:7" ht="12.75">
      <c r="A221" s="197" t="s">
        <v>0</v>
      </c>
      <c r="B221" s="197"/>
      <c r="C221" s="198"/>
      <c r="D221" s="198"/>
      <c r="E221" s="198"/>
      <c r="F221" s="198"/>
      <c r="G221" s="198"/>
    </row>
    <row r="222" spans="1:7" ht="26.25" thickBot="1">
      <c r="A222" s="47" t="s">
        <v>1</v>
      </c>
      <c r="B222" s="46" t="s">
        <v>2</v>
      </c>
      <c r="C222" s="45">
        <v>2018</v>
      </c>
      <c r="D222" s="45">
        <v>2019</v>
      </c>
      <c r="E222" s="45">
        <v>2020</v>
      </c>
      <c r="F222" s="45">
        <v>2021</v>
      </c>
      <c r="G222" s="45" t="s">
        <v>15</v>
      </c>
    </row>
    <row r="223" spans="1:7" ht="12.75">
      <c r="A223" s="54"/>
      <c r="B223" s="55"/>
      <c r="C223" s="48"/>
      <c r="D223" s="48"/>
      <c r="E223" s="48"/>
      <c r="F223" s="49"/>
      <c r="G223" s="48">
        <f>C223+D223+E223+F223</f>
        <v>0</v>
      </c>
    </row>
    <row r="224" spans="1:7" ht="12.75">
      <c r="A224" s="56"/>
      <c r="B224" s="57"/>
      <c r="C224" s="48"/>
      <c r="D224" s="48"/>
      <c r="E224" s="48"/>
      <c r="F224" s="48"/>
      <c r="G224" s="48">
        <f aca="true" t="shared" si="3" ref="G224:G284">C224+D224+E224+F224</f>
        <v>0</v>
      </c>
    </row>
    <row r="225" spans="1:7" ht="12.75">
      <c r="A225" s="56"/>
      <c r="B225" s="57"/>
      <c r="C225" s="48"/>
      <c r="D225" s="48"/>
      <c r="E225" s="48"/>
      <c r="F225" s="48"/>
      <c r="G225" s="48">
        <f t="shared" si="3"/>
        <v>0</v>
      </c>
    </row>
    <row r="226" spans="1:7" ht="12.75">
      <c r="A226" s="56"/>
      <c r="B226" s="58"/>
      <c r="C226" s="48"/>
      <c r="D226" s="48"/>
      <c r="E226" s="48"/>
      <c r="F226" s="48"/>
      <c r="G226" s="48">
        <f t="shared" si="3"/>
        <v>0</v>
      </c>
    </row>
    <row r="227" spans="1:7" ht="12.75">
      <c r="A227" s="56"/>
      <c r="B227" s="58"/>
      <c r="C227" s="48"/>
      <c r="D227" s="48"/>
      <c r="E227" s="48"/>
      <c r="F227" s="48"/>
      <c r="G227" s="48">
        <f t="shared" si="3"/>
        <v>0</v>
      </c>
    </row>
    <row r="228" spans="1:7" ht="12.75">
      <c r="A228" s="56"/>
      <c r="B228" s="58"/>
      <c r="C228" s="48"/>
      <c r="D228" s="48"/>
      <c r="E228" s="48"/>
      <c r="F228" s="48"/>
      <c r="G228" s="48">
        <f t="shared" si="3"/>
        <v>0</v>
      </c>
    </row>
    <row r="229" spans="1:7" ht="12.75">
      <c r="A229" s="56"/>
      <c r="B229" s="58"/>
      <c r="C229" s="48"/>
      <c r="D229" s="48"/>
      <c r="E229" s="48"/>
      <c r="F229" s="48"/>
      <c r="G229" s="48">
        <f t="shared" si="3"/>
        <v>0</v>
      </c>
    </row>
    <row r="230" spans="1:7" ht="12.75">
      <c r="A230" s="48"/>
      <c r="B230" s="48"/>
      <c r="C230" s="48"/>
      <c r="D230" s="48"/>
      <c r="E230" s="48"/>
      <c r="F230" s="48"/>
      <c r="G230" s="48">
        <f t="shared" si="3"/>
        <v>0</v>
      </c>
    </row>
    <row r="231" spans="1:7" ht="12.75">
      <c r="A231" s="48"/>
      <c r="B231" s="48"/>
      <c r="C231" s="48"/>
      <c r="D231" s="48"/>
      <c r="E231" s="48"/>
      <c r="F231" s="48"/>
      <c r="G231" s="48">
        <f t="shared" si="3"/>
        <v>0</v>
      </c>
    </row>
    <row r="232" spans="1:7" ht="12.75">
      <c r="A232" s="48"/>
      <c r="B232" s="48"/>
      <c r="C232" s="48"/>
      <c r="D232" s="48"/>
      <c r="E232" s="48"/>
      <c r="F232" s="48"/>
      <c r="G232" s="48">
        <f t="shared" si="3"/>
        <v>0</v>
      </c>
    </row>
    <row r="233" spans="1:7" ht="12.75">
      <c r="A233" s="48"/>
      <c r="B233" s="48"/>
      <c r="C233" s="48"/>
      <c r="D233" s="48"/>
      <c r="E233" s="48"/>
      <c r="F233" s="48"/>
      <c r="G233" s="48">
        <f t="shared" si="3"/>
        <v>0</v>
      </c>
    </row>
    <row r="234" spans="1:7" ht="12.75">
      <c r="A234" s="48"/>
      <c r="B234" s="48"/>
      <c r="C234" s="48"/>
      <c r="D234" s="48"/>
      <c r="E234" s="48"/>
      <c r="F234" s="48"/>
      <c r="G234" s="48">
        <f t="shared" si="3"/>
        <v>0</v>
      </c>
    </row>
    <row r="235" spans="1:7" ht="12.75">
      <c r="A235" s="48"/>
      <c r="B235" s="48"/>
      <c r="C235" s="48"/>
      <c r="D235" s="48"/>
      <c r="E235" s="48"/>
      <c r="F235" s="48"/>
      <c r="G235" s="48">
        <f t="shared" si="3"/>
        <v>0</v>
      </c>
    </row>
    <row r="236" spans="1:7" ht="12.75">
      <c r="A236" s="48"/>
      <c r="B236" s="48"/>
      <c r="C236" s="48"/>
      <c r="D236" s="48"/>
      <c r="E236" s="48"/>
      <c r="F236" s="48"/>
      <c r="G236" s="48">
        <f t="shared" si="3"/>
        <v>0</v>
      </c>
    </row>
    <row r="237" spans="1:7" ht="12.75">
      <c r="A237" s="48"/>
      <c r="B237" s="48"/>
      <c r="C237" s="48"/>
      <c r="D237" s="48"/>
      <c r="E237" s="48"/>
      <c r="F237" s="48"/>
      <c r="G237" s="48">
        <f t="shared" si="3"/>
        <v>0</v>
      </c>
    </row>
    <row r="238" spans="1:7" ht="12.75">
      <c r="A238" s="48"/>
      <c r="B238" s="48"/>
      <c r="C238" s="48"/>
      <c r="D238" s="48"/>
      <c r="E238" s="48"/>
      <c r="F238" s="48"/>
      <c r="G238" s="48">
        <f t="shared" si="3"/>
        <v>0</v>
      </c>
    </row>
    <row r="239" spans="1:7" ht="12.75">
      <c r="A239" s="48"/>
      <c r="B239" s="48"/>
      <c r="C239" s="48"/>
      <c r="D239" s="48"/>
      <c r="E239" s="48"/>
      <c r="F239" s="48"/>
      <c r="G239" s="48">
        <f t="shared" si="3"/>
        <v>0</v>
      </c>
    </row>
    <row r="240" spans="1:7" ht="12.75">
      <c r="A240" s="48"/>
      <c r="B240" s="48"/>
      <c r="C240" s="48"/>
      <c r="D240" s="48"/>
      <c r="E240" s="48"/>
      <c r="F240" s="48"/>
      <c r="G240" s="48">
        <f t="shared" si="3"/>
        <v>0</v>
      </c>
    </row>
    <row r="241" spans="1:7" ht="12.75">
      <c r="A241" s="48"/>
      <c r="B241" s="48"/>
      <c r="C241" s="48"/>
      <c r="D241" s="48"/>
      <c r="E241" s="48"/>
      <c r="F241" s="48"/>
      <c r="G241" s="48">
        <f t="shared" si="3"/>
        <v>0</v>
      </c>
    </row>
    <row r="242" spans="1:7" ht="12.75">
      <c r="A242" s="48"/>
      <c r="B242" s="48"/>
      <c r="C242" s="48"/>
      <c r="D242" s="48"/>
      <c r="E242" s="48"/>
      <c r="F242" s="48"/>
      <c r="G242" s="48">
        <f t="shared" si="3"/>
        <v>0</v>
      </c>
    </row>
    <row r="243" spans="1:7" ht="12.75">
      <c r="A243" s="48"/>
      <c r="B243" s="48"/>
      <c r="C243" s="48"/>
      <c r="D243" s="48"/>
      <c r="E243" s="48"/>
      <c r="F243" s="48"/>
      <c r="G243" s="48">
        <f t="shared" si="3"/>
        <v>0</v>
      </c>
    </row>
    <row r="244" spans="1:7" ht="12.75">
      <c r="A244" s="48"/>
      <c r="B244" s="48"/>
      <c r="C244" s="48"/>
      <c r="D244" s="48"/>
      <c r="E244" s="48"/>
      <c r="F244" s="48"/>
      <c r="G244" s="48">
        <f t="shared" si="3"/>
        <v>0</v>
      </c>
    </row>
    <row r="245" spans="1:7" ht="12.75">
      <c r="A245" s="48"/>
      <c r="B245" s="48"/>
      <c r="C245" s="48"/>
      <c r="D245" s="48"/>
      <c r="E245" s="48"/>
      <c r="F245" s="48"/>
      <c r="G245" s="48">
        <f t="shared" si="3"/>
        <v>0</v>
      </c>
    </row>
    <row r="246" spans="1:7" ht="12.75">
      <c r="A246" s="48"/>
      <c r="B246" s="48"/>
      <c r="C246" s="48"/>
      <c r="D246" s="48"/>
      <c r="E246" s="48"/>
      <c r="F246" s="48"/>
      <c r="G246" s="48">
        <f t="shared" si="3"/>
        <v>0</v>
      </c>
    </row>
    <row r="247" spans="1:7" ht="12.75">
      <c r="A247" s="48"/>
      <c r="B247" s="48"/>
      <c r="C247" s="48"/>
      <c r="D247" s="48"/>
      <c r="E247" s="48"/>
      <c r="F247" s="48"/>
      <c r="G247" s="48">
        <f t="shared" si="3"/>
        <v>0</v>
      </c>
    </row>
    <row r="248" spans="1:7" ht="12.75">
      <c r="A248" s="48"/>
      <c r="B248" s="48"/>
      <c r="C248" s="48"/>
      <c r="D248" s="48"/>
      <c r="E248" s="48"/>
      <c r="F248" s="48"/>
      <c r="G248" s="48">
        <f t="shared" si="3"/>
        <v>0</v>
      </c>
    </row>
    <row r="249" spans="1:7" ht="12.75">
      <c r="A249" s="48"/>
      <c r="B249" s="48"/>
      <c r="C249" s="48"/>
      <c r="D249" s="48"/>
      <c r="E249" s="48"/>
      <c r="F249" s="48"/>
      <c r="G249" s="48">
        <f t="shared" si="3"/>
        <v>0</v>
      </c>
    </row>
    <row r="250" spans="1:7" ht="12.75">
      <c r="A250" s="48"/>
      <c r="B250" s="48"/>
      <c r="C250" s="48"/>
      <c r="D250" s="48"/>
      <c r="E250" s="48"/>
      <c r="F250" s="48"/>
      <c r="G250" s="48">
        <f t="shared" si="3"/>
        <v>0</v>
      </c>
    </row>
    <row r="251" spans="1:7" ht="12.75">
      <c r="A251" s="48"/>
      <c r="B251" s="48"/>
      <c r="C251" s="48"/>
      <c r="D251" s="48"/>
      <c r="E251" s="48"/>
      <c r="F251" s="48"/>
      <c r="G251" s="48">
        <f t="shared" si="3"/>
        <v>0</v>
      </c>
    </row>
    <row r="252" spans="1:7" ht="12.75">
      <c r="A252" s="48"/>
      <c r="B252" s="48"/>
      <c r="C252" s="48"/>
      <c r="D252" s="48"/>
      <c r="E252" s="48"/>
      <c r="F252" s="48"/>
      <c r="G252" s="48">
        <f t="shared" si="3"/>
        <v>0</v>
      </c>
    </row>
    <row r="253" spans="1:7" ht="12.75">
      <c r="A253" s="48"/>
      <c r="B253" s="48"/>
      <c r="C253" s="48"/>
      <c r="D253" s="48"/>
      <c r="E253" s="48"/>
      <c r="F253" s="48"/>
      <c r="G253" s="48">
        <f t="shared" si="3"/>
        <v>0</v>
      </c>
    </row>
    <row r="254" spans="1:7" ht="12.75">
      <c r="A254" s="48"/>
      <c r="B254" s="48"/>
      <c r="C254" s="48"/>
      <c r="D254" s="48"/>
      <c r="E254" s="48"/>
      <c r="F254" s="48"/>
      <c r="G254" s="48">
        <f t="shared" si="3"/>
        <v>0</v>
      </c>
    </row>
    <row r="255" spans="1:7" ht="12.75">
      <c r="A255" s="48"/>
      <c r="B255" s="48"/>
      <c r="C255" s="48"/>
      <c r="D255" s="48"/>
      <c r="E255" s="48"/>
      <c r="F255" s="48"/>
      <c r="G255" s="48">
        <f t="shared" si="3"/>
        <v>0</v>
      </c>
    </row>
    <row r="256" spans="1:7" ht="12.75">
      <c r="A256" s="48"/>
      <c r="B256" s="48"/>
      <c r="C256" s="48"/>
      <c r="D256" s="48"/>
      <c r="E256" s="48"/>
      <c r="F256" s="48"/>
      <c r="G256" s="48">
        <f t="shared" si="3"/>
        <v>0</v>
      </c>
    </row>
    <row r="257" spans="1:7" ht="12.75">
      <c r="A257" s="48"/>
      <c r="B257" s="48"/>
      <c r="C257" s="48"/>
      <c r="D257" s="48"/>
      <c r="E257" s="48"/>
      <c r="F257" s="48"/>
      <c r="G257" s="48">
        <f t="shared" si="3"/>
        <v>0</v>
      </c>
    </row>
    <row r="258" spans="1:7" ht="12.75">
      <c r="A258" s="48"/>
      <c r="B258" s="48"/>
      <c r="C258" s="48"/>
      <c r="D258" s="48"/>
      <c r="E258" s="48"/>
      <c r="F258" s="48"/>
      <c r="G258" s="48">
        <f t="shared" si="3"/>
        <v>0</v>
      </c>
    </row>
    <row r="259" spans="1:7" ht="12.75">
      <c r="A259" s="48"/>
      <c r="B259" s="48"/>
      <c r="C259" s="48"/>
      <c r="D259" s="48"/>
      <c r="E259" s="48"/>
      <c r="F259" s="48"/>
      <c r="G259" s="48">
        <f t="shared" si="3"/>
        <v>0</v>
      </c>
    </row>
    <row r="260" spans="1:7" ht="12.75">
      <c r="A260" s="48"/>
      <c r="B260" s="48"/>
      <c r="C260" s="48"/>
      <c r="D260" s="48"/>
      <c r="E260" s="48"/>
      <c r="F260" s="48"/>
      <c r="G260" s="48">
        <f t="shared" si="3"/>
        <v>0</v>
      </c>
    </row>
    <row r="261" spans="1:7" ht="12.75">
      <c r="A261" s="48"/>
      <c r="B261" s="48"/>
      <c r="C261" s="48"/>
      <c r="D261" s="48"/>
      <c r="E261" s="48"/>
      <c r="F261" s="48"/>
      <c r="G261" s="48">
        <f t="shared" si="3"/>
        <v>0</v>
      </c>
    </row>
    <row r="262" spans="1:7" ht="12.75">
      <c r="A262" s="48"/>
      <c r="B262" s="48"/>
      <c r="C262" s="48"/>
      <c r="D262" s="48"/>
      <c r="E262" s="48"/>
      <c r="F262" s="48"/>
      <c r="G262" s="48">
        <f t="shared" si="3"/>
        <v>0</v>
      </c>
    </row>
    <row r="263" spans="1:7" ht="12.75">
      <c r="A263" s="48"/>
      <c r="B263" s="48"/>
      <c r="C263" s="48"/>
      <c r="D263" s="48"/>
      <c r="E263" s="48"/>
      <c r="F263" s="48"/>
      <c r="G263" s="48">
        <f t="shared" si="3"/>
        <v>0</v>
      </c>
    </row>
    <row r="264" spans="1:7" ht="12.75">
      <c r="A264" s="48"/>
      <c r="B264" s="48"/>
      <c r="C264" s="48"/>
      <c r="D264" s="48"/>
      <c r="E264" s="48"/>
      <c r="F264" s="48"/>
      <c r="G264" s="48">
        <f t="shared" si="3"/>
        <v>0</v>
      </c>
    </row>
    <row r="265" spans="1:7" ht="12.75">
      <c r="A265" s="48"/>
      <c r="B265" s="48"/>
      <c r="C265" s="48"/>
      <c r="D265" s="48"/>
      <c r="E265" s="48"/>
      <c r="F265" s="48"/>
      <c r="G265" s="48">
        <f t="shared" si="3"/>
        <v>0</v>
      </c>
    </row>
    <row r="266" spans="1:7" ht="12.75">
      <c r="A266" s="48"/>
      <c r="B266" s="48"/>
      <c r="C266" s="48"/>
      <c r="D266" s="48"/>
      <c r="E266" s="48"/>
      <c r="F266" s="48"/>
      <c r="G266" s="48">
        <f t="shared" si="3"/>
        <v>0</v>
      </c>
    </row>
    <row r="267" spans="1:7" ht="12.75">
      <c r="A267" s="48"/>
      <c r="B267" s="48"/>
      <c r="C267" s="48"/>
      <c r="D267" s="48"/>
      <c r="E267" s="48"/>
      <c r="F267" s="48"/>
      <c r="G267" s="48">
        <f t="shared" si="3"/>
        <v>0</v>
      </c>
    </row>
    <row r="268" spans="1:7" ht="12.75">
      <c r="A268" s="48"/>
      <c r="B268" s="48"/>
      <c r="C268" s="48"/>
      <c r="D268" s="48"/>
      <c r="E268" s="48"/>
      <c r="F268" s="48"/>
      <c r="G268" s="48">
        <f t="shared" si="3"/>
        <v>0</v>
      </c>
    </row>
    <row r="269" spans="1:7" ht="12.75">
      <c r="A269" s="48"/>
      <c r="B269" s="48"/>
      <c r="C269" s="48"/>
      <c r="D269" s="48"/>
      <c r="E269" s="48"/>
      <c r="F269" s="48"/>
      <c r="G269" s="48">
        <f t="shared" si="3"/>
        <v>0</v>
      </c>
    </row>
    <row r="270" spans="1:7" ht="12.75">
      <c r="A270" s="48"/>
      <c r="B270" s="48"/>
      <c r="C270" s="48"/>
      <c r="D270" s="48"/>
      <c r="E270" s="48"/>
      <c r="F270" s="48"/>
      <c r="G270" s="48">
        <f t="shared" si="3"/>
        <v>0</v>
      </c>
    </row>
    <row r="271" spans="1:7" ht="12.75">
      <c r="A271" s="48"/>
      <c r="B271" s="48"/>
      <c r="C271" s="48"/>
      <c r="D271" s="48"/>
      <c r="E271" s="48"/>
      <c r="F271" s="48"/>
      <c r="G271" s="48">
        <f t="shared" si="3"/>
        <v>0</v>
      </c>
    </row>
    <row r="272" spans="1:7" ht="12.75">
      <c r="A272" s="48"/>
      <c r="B272" s="48"/>
      <c r="C272" s="48"/>
      <c r="D272" s="48"/>
      <c r="E272" s="48"/>
      <c r="F272" s="48"/>
      <c r="G272" s="48">
        <f t="shared" si="3"/>
        <v>0</v>
      </c>
    </row>
    <row r="273" spans="1:7" ht="12.75">
      <c r="A273" s="48"/>
      <c r="B273" s="48"/>
      <c r="C273" s="48"/>
      <c r="D273" s="48"/>
      <c r="E273" s="48"/>
      <c r="F273" s="48"/>
      <c r="G273" s="48">
        <f t="shared" si="3"/>
        <v>0</v>
      </c>
    </row>
    <row r="274" spans="1:7" ht="12.75">
      <c r="A274" s="48"/>
      <c r="B274" s="48"/>
      <c r="C274" s="48"/>
      <c r="D274" s="48"/>
      <c r="E274" s="48"/>
      <c r="F274" s="48"/>
      <c r="G274" s="48">
        <f t="shared" si="3"/>
        <v>0</v>
      </c>
    </row>
    <row r="275" spans="1:7" ht="12.75">
      <c r="A275" s="48"/>
      <c r="B275" s="48"/>
      <c r="C275" s="48"/>
      <c r="D275" s="48"/>
      <c r="E275" s="48"/>
      <c r="F275" s="48"/>
      <c r="G275" s="48">
        <f t="shared" si="3"/>
        <v>0</v>
      </c>
    </row>
    <row r="276" spans="1:7" ht="12.75">
      <c r="A276" s="48"/>
      <c r="B276" s="48"/>
      <c r="C276" s="48"/>
      <c r="D276" s="48"/>
      <c r="E276" s="48"/>
      <c r="F276" s="48"/>
      <c r="G276" s="48">
        <f t="shared" si="3"/>
        <v>0</v>
      </c>
    </row>
    <row r="277" spans="1:7" ht="12.75">
      <c r="A277" s="48"/>
      <c r="B277" s="48"/>
      <c r="C277" s="48"/>
      <c r="D277" s="48"/>
      <c r="E277" s="48"/>
      <c r="F277" s="48"/>
      <c r="G277" s="48">
        <f t="shared" si="3"/>
        <v>0</v>
      </c>
    </row>
    <row r="278" spans="1:7" ht="12.75">
      <c r="A278" s="48"/>
      <c r="B278" s="48"/>
      <c r="C278" s="48"/>
      <c r="D278" s="48"/>
      <c r="E278" s="48"/>
      <c r="F278" s="48"/>
      <c r="G278" s="48">
        <f t="shared" si="3"/>
        <v>0</v>
      </c>
    </row>
    <row r="279" spans="1:7" ht="12.75">
      <c r="A279" s="48"/>
      <c r="B279" s="48"/>
      <c r="C279" s="48"/>
      <c r="D279" s="48"/>
      <c r="E279" s="48"/>
      <c r="F279" s="48"/>
      <c r="G279" s="48">
        <f t="shared" si="3"/>
        <v>0</v>
      </c>
    </row>
    <row r="280" spans="1:7" ht="12.75">
      <c r="A280" s="48"/>
      <c r="B280" s="48"/>
      <c r="C280" s="48"/>
      <c r="D280" s="48"/>
      <c r="E280" s="48"/>
      <c r="F280" s="48"/>
      <c r="G280" s="48">
        <f t="shared" si="3"/>
        <v>0</v>
      </c>
    </row>
    <row r="281" spans="1:7" ht="12.75">
      <c r="A281" s="48"/>
      <c r="B281" s="48"/>
      <c r="C281" s="48"/>
      <c r="D281" s="48"/>
      <c r="E281" s="48"/>
      <c r="F281" s="48"/>
      <c r="G281" s="48">
        <f t="shared" si="3"/>
        <v>0</v>
      </c>
    </row>
    <row r="282" spans="1:7" ht="12.75">
      <c r="A282" s="48"/>
      <c r="B282" s="48"/>
      <c r="C282" s="48"/>
      <c r="D282" s="48"/>
      <c r="E282" s="48"/>
      <c r="F282" s="48"/>
      <c r="G282" s="48">
        <f t="shared" si="3"/>
        <v>0</v>
      </c>
    </row>
    <row r="283" spans="1:7" ht="12.75">
      <c r="A283" s="48"/>
      <c r="B283" s="48"/>
      <c r="C283" s="48"/>
      <c r="D283" s="48"/>
      <c r="E283" s="48"/>
      <c r="F283" s="48"/>
      <c r="G283" s="48">
        <f t="shared" si="3"/>
        <v>0</v>
      </c>
    </row>
    <row r="284" spans="1:7" ht="12.75">
      <c r="A284" s="196" t="s">
        <v>31</v>
      </c>
      <c r="B284" s="196"/>
      <c r="C284" s="49">
        <f>SUM(C223:C283)</f>
        <v>0</v>
      </c>
      <c r="D284" s="49">
        <f>SUM(D223:D283)</f>
        <v>0</v>
      </c>
      <c r="E284" s="49">
        <f>SUM(E223:E283)</f>
        <v>0</v>
      </c>
      <c r="F284" s="49">
        <f>SUM(F223:F283)</f>
        <v>0</v>
      </c>
      <c r="G284" s="48">
        <f t="shared" si="3"/>
        <v>0</v>
      </c>
    </row>
  </sheetData>
  <sheetProtection/>
  <mergeCells count="16">
    <mergeCell ref="A76:B76"/>
    <mergeCell ref="A1:G1"/>
    <mergeCell ref="A2:G2"/>
    <mergeCell ref="A3:G3"/>
    <mergeCell ref="A77:G77"/>
    <mergeCell ref="A78:G78"/>
    <mergeCell ref="A219:G219"/>
    <mergeCell ref="A220:G220"/>
    <mergeCell ref="A221:G221"/>
    <mergeCell ref="A284:B284"/>
    <mergeCell ref="A79:G79"/>
    <mergeCell ref="A152:B152"/>
    <mergeCell ref="A153:G153"/>
    <mergeCell ref="A154:G154"/>
    <mergeCell ref="A155:G155"/>
    <mergeCell ref="A218:B218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94">
      <selection activeCell="E101" sqref="E101"/>
    </sheetView>
  </sheetViews>
  <sheetFormatPr defaultColWidth="9.140625" defaultRowHeight="12.75"/>
  <cols>
    <col min="1" max="1" width="24.8515625" style="0" customWidth="1"/>
    <col min="2" max="2" width="54.28125" style="0" customWidth="1"/>
    <col min="3" max="3" width="26.421875" style="0" customWidth="1"/>
    <col min="4" max="4" width="23.00390625" style="0" customWidth="1"/>
    <col min="5" max="5" width="19.28125" style="0" customWidth="1"/>
  </cols>
  <sheetData>
    <row r="1" spans="1:5" ht="13.5" thickBot="1">
      <c r="A1" s="199" t="str">
        <f>'Anexo I - Programas'!A1:L1</f>
        <v>MUNICÍPIO DE CRUZEIRO DO SUL </v>
      </c>
      <c r="B1" s="199"/>
      <c r="C1" s="199"/>
      <c r="D1" s="199"/>
      <c r="E1" s="199"/>
    </row>
    <row r="2" spans="1:5" ht="12.75">
      <c r="A2" s="200" t="s">
        <v>30</v>
      </c>
      <c r="B2" s="135"/>
      <c r="C2" s="135"/>
      <c r="D2" s="135"/>
      <c r="E2" s="201"/>
    </row>
    <row r="3" spans="1:5" ht="12.75">
      <c r="A3" s="75"/>
      <c r="B3" s="78" t="s">
        <v>404</v>
      </c>
      <c r="C3" s="76"/>
      <c r="D3" s="76"/>
      <c r="E3" s="77"/>
    </row>
    <row r="4" spans="1:5" ht="13.5" thickBot="1">
      <c r="A4" s="202" t="s">
        <v>4</v>
      </c>
      <c r="B4" s="199"/>
      <c r="C4" s="199"/>
      <c r="D4" s="199"/>
      <c r="E4" s="203"/>
    </row>
    <row r="5" spans="1:5" ht="13.5" thickBot="1">
      <c r="A5" s="7" t="s">
        <v>5</v>
      </c>
      <c r="B5" s="1" t="s">
        <v>6</v>
      </c>
      <c r="C5" s="1" t="s">
        <v>7</v>
      </c>
      <c r="D5" s="1" t="s">
        <v>8</v>
      </c>
      <c r="E5" s="2" t="s">
        <v>3</v>
      </c>
    </row>
    <row r="6" spans="1:5" ht="12.75">
      <c r="A6" s="5" t="s">
        <v>53</v>
      </c>
      <c r="B6" s="9" t="s">
        <v>116</v>
      </c>
      <c r="C6" s="59">
        <v>4</v>
      </c>
      <c r="D6" s="59">
        <v>122</v>
      </c>
      <c r="E6" s="73">
        <v>2000</v>
      </c>
    </row>
    <row r="7" spans="1:5" ht="12.75">
      <c r="A7" s="6" t="s">
        <v>117</v>
      </c>
      <c r="B7" s="10" t="s">
        <v>118</v>
      </c>
      <c r="C7" s="60">
        <v>28</v>
      </c>
      <c r="D7" s="60">
        <v>843</v>
      </c>
      <c r="E7" s="74">
        <v>1016</v>
      </c>
    </row>
    <row r="8" spans="1:5" ht="12.75">
      <c r="A8" s="6" t="s">
        <v>119</v>
      </c>
      <c r="B8" s="10" t="s">
        <v>120</v>
      </c>
      <c r="C8" s="60">
        <v>4</v>
      </c>
      <c r="D8" s="60">
        <v>122</v>
      </c>
      <c r="E8" s="74">
        <v>1260</v>
      </c>
    </row>
    <row r="9" spans="1:5" ht="12.75">
      <c r="A9" s="6" t="s">
        <v>119</v>
      </c>
      <c r="B9" s="10" t="s">
        <v>121</v>
      </c>
      <c r="C9" s="60">
        <v>4</v>
      </c>
      <c r="D9" s="60">
        <v>122</v>
      </c>
      <c r="E9" s="74">
        <v>3695</v>
      </c>
    </row>
    <row r="10" spans="1:5" ht="12.75">
      <c r="A10" s="6" t="s">
        <v>122</v>
      </c>
      <c r="B10" s="10" t="s">
        <v>123</v>
      </c>
      <c r="C10" s="60">
        <v>4</v>
      </c>
      <c r="D10" s="60">
        <v>122</v>
      </c>
      <c r="E10" s="74">
        <v>4</v>
      </c>
    </row>
    <row r="11" spans="1:5" ht="12.75">
      <c r="A11" s="6" t="s">
        <v>54</v>
      </c>
      <c r="B11" s="10" t="s">
        <v>124</v>
      </c>
      <c r="C11" s="60">
        <v>4</v>
      </c>
      <c r="D11" s="60">
        <v>122</v>
      </c>
      <c r="E11" s="74">
        <v>4</v>
      </c>
    </row>
    <row r="12" spans="1:5" ht="12.75">
      <c r="A12" s="6" t="s">
        <v>54</v>
      </c>
      <c r="B12" s="10" t="s">
        <v>125</v>
      </c>
      <c r="C12" s="60">
        <v>4</v>
      </c>
      <c r="D12" s="60">
        <v>122</v>
      </c>
      <c r="E12" s="74">
        <v>4</v>
      </c>
    </row>
    <row r="13" spans="1:5" ht="12.75">
      <c r="A13" s="6" t="s">
        <v>126</v>
      </c>
      <c r="B13" s="10" t="s">
        <v>55</v>
      </c>
      <c r="C13" s="60">
        <v>99</v>
      </c>
      <c r="D13" s="60">
        <v>999</v>
      </c>
      <c r="E13" s="74">
        <v>405</v>
      </c>
    </row>
    <row r="14" spans="1:5" ht="12.75">
      <c r="A14" s="62" t="s">
        <v>385</v>
      </c>
      <c r="B14" s="63" t="s">
        <v>118</v>
      </c>
      <c r="C14" s="60">
        <v>28</v>
      </c>
      <c r="D14" s="60">
        <v>843</v>
      </c>
      <c r="E14" s="74">
        <v>600</v>
      </c>
    </row>
    <row r="15" spans="1:5" ht="12.75">
      <c r="A15" s="6"/>
      <c r="B15" s="10"/>
      <c r="C15" s="60"/>
      <c r="D15" s="60"/>
      <c r="E15" s="3"/>
    </row>
    <row r="16" spans="1:5" ht="12.75">
      <c r="A16" s="6"/>
      <c r="B16" s="10"/>
      <c r="C16" s="60"/>
      <c r="D16" s="60"/>
      <c r="E16" s="3"/>
    </row>
    <row r="17" spans="1:5" ht="12.75">
      <c r="A17" s="6"/>
      <c r="B17" s="10"/>
      <c r="C17" s="60"/>
      <c r="D17" s="60"/>
      <c r="E17" s="3"/>
    </row>
    <row r="18" spans="1:5" ht="12.75">
      <c r="A18" s="6"/>
      <c r="B18" s="10"/>
      <c r="C18" s="60"/>
      <c r="D18" s="60"/>
      <c r="E18" s="3"/>
    </row>
    <row r="19" spans="1:5" ht="12.75">
      <c r="A19" s="6"/>
      <c r="B19" s="10"/>
      <c r="C19" s="60"/>
      <c r="D19" s="60"/>
      <c r="E19" s="3"/>
    </row>
    <row r="20" spans="1:5" ht="12.75">
      <c r="A20" s="6"/>
      <c r="B20" s="10"/>
      <c r="C20" s="60"/>
      <c r="D20" s="60"/>
      <c r="E20" s="3"/>
    </row>
    <row r="21" spans="1:5" ht="12.75">
      <c r="A21" s="6"/>
      <c r="B21" s="10"/>
      <c r="C21" s="60"/>
      <c r="D21" s="60"/>
      <c r="E21" s="3"/>
    </row>
    <row r="22" spans="1:5" ht="12.75">
      <c r="A22" s="6"/>
      <c r="B22" s="10"/>
      <c r="C22" s="60"/>
      <c r="D22" s="60"/>
      <c r="E22" s="3"/>
    </row>
    <row r="23" spans="1:5" ht="12.75">
      <c r="A23" s="6"/>
      <c r="B23" s="10"/>
      <c r="C23" s="60"/>
      <c r="D23" s="60"/>
      <c r="E23" s="3"/>
    </row>
    <row r="24" spans="1:5" ht="12.75">
      <c r="A24" s="6"/>
      <c r="B24" s="10"/>
      <c r="C24" s="60"/>
      <c r="D24" s="60"/>
      <c r="E24" s="3"/>
    </row>
    <row r="25" spans="1:5" ht="12.75">
      <c r="A25" s="6"/>
      <c r="B25" s="10"/>
      <c r="C25" s="60"/>
      <c r="D25" s="60"/>
      <c r="E25" s="3"/>
    </row>
    <row r="26" spans="1:5" ht="12.75">
      <c r="A26" s="6"/>
      <c r="B26" s="10"/>
      <c r="C26" s="60"/>
      <c r="D26" s="60"/>
      <c r="E26" s="3"/>
    </row>
    <row r="27" spans="1:5" ht="12.75">
      <c r="A27" s="6"/>
      <c r="B27" s="10"/>
      <c r="C27" s="60"/>
      <c r="D27" s="60"/>
      <c r="E27" s="3"/>
    </row>
    <row r="28" spans="1:5" ht="12.75">
      <c r="A28" s="6"/>
      <c r="B28" s="10"/>
      <c r="C28" s="60"/>
      <c r="D28" s="60"/>
      <c r="E28" s="3"/>
    </row>
    <row r="29" spans="1:5" ht="12.75">
      <c r="A29" s="6"/>
      <c r="B29" s="10"/>
      <c r="C29" s="60"/>
      <c r="D29" s="60"/>
      <c r="E29" s="3"/>
    </row>
    <row r="30" spans="1:5" ht="12.75">
      <c r="A30" s="6"/>
      <c r="B30" s="10"/>
      <c r="C30" s="60"/>
      <c r="D30" s="60"/>
      <c r="E30" s="3"/>
    </row>
    <row r="31" spans="1:5" ht="12.75">
      <c r="A31" s="6"/>
      <c r="B31" s="10"/>
      <c r="C31" s="60"/>
      <c r="D31" s="60"/>
      <c r="E31" s="3"/>
    </row>
    <row r="32" spans="1:5" ht="12.75">
      <c r="A32" s="6"/>
      <c r="B32" s="10"/>
      <c r="C32" s="60"/>
      <c r="D32" s="60"/>
      <c r="E32" s="3"/>
    </row>
    <row r="33" spans="1:5" ht="12.75">
      <c r="A33" s="6"/>
      <c r="B33" s="10"/>
      <c r="C33" s="60"/>
      <c r="D33" s="60"/>
      <c r="E33" s="3"/>
    </row>
    <row r="34" spans="1:5" ht="12.75">
      <c r="A34" s="6"/>
      <c r="B34" s="10"/>
      <c r="C34" s="60"/>
      <c r="D34" s="60"/>
      <c r="E34" s="3"/>
    </row>
    <row r="35" spans="1:5" ht="12.75">
      <c r="A35" s="6"/>
      <c r="B35" s="10"/>
      <c r="C35" s="60"/>
      <c r="D35" s="60"/>
      <c r="E35" s="3"/>
    </row>
    <row r="36" spans="1:5" ht="13.5" thickBot="1">
      <c r="A36" s="8"/>
      <c r="B36" s="11"/>
      <c r="C36" s="61"/>
      <c r="D36" s="61"/>
      <c r="E36" s="3"/>
    </row>
    <row r="37" spans="1:5" ht="13.5" thickBot="1">
      <c r="A37" s="8"/>
      <c r="B37" s="11"/>
      <c r="C37" s="11"/>
      <c r="D37" s="11"/>
      <c r="E37" s="4"/>
    </row>
    <row r="38" spans="1:5" ht="13.5" thickBot="1">
      <c r="A38" s="204" t="s">
        <v>9</v>
      </c>
      <c r="B38" s="205"/>
      <c r="C38" s="205"/>
      <c r="D38" s="205"/>
      <c r="E38" s="81">
        <f>SUM(E6:E37)</f>
        <v>8988</v>
      </c>
    </row>
    <row r="39" spans="1:5" ht="13.5" thickBot="1">
      <c r="A39" s="199">
        <f>'Anexo I - Programas'!A39:L39</f>
        <v>0</v>
      </c>
      <c r="B39" s="199"/>
      <c r="C39" s="199"/>
      <c r="D39" s="199"/>
      <c r="E39" s="199"/>
    </row>
    <row r="40" spans="1:5" ht="12.75">
      <c r="A40" s="200" t="s">
        <v>30</v>
      </c>
      <c r="B40" s="135"/>
      <c r="C40" s="135"/>
      <c r="D40" s="135"/>
      <c r="E40" s="201"/>
    </row>
    <row r="41" spans="1:5" ht="13.5" thickBot="1">
      <c r="A41" s="202" t="s">
        <v>4</v>
      </c>
      <c r="B41" s="199"/>
      <c r="C41" s="199"/>
      <c r="D41" s="199"/>
      <c r="E41" s="203"/>
    </row>
    <row r="42" spans="1:5" ht="13.5" thickBot="1">
      <c r="A42" s="7" t="s">
        <v>5</v>
      </c>
      <c r="B42" s="1" t="s">
        <v>6</v>
      </c>
      <c r="C42" s="1" t="s">
        <v>7</v>
      </c>
      <c r="D42" s="1" t="s">
        <v>8</v>
      </c>
      <c r="E42" s="2" t="s">
        <v>3</v>
      </c>
    </row>
    <row r="43" spans="1:5" ht="12.75">
      <c r="A43" s="5" t="s">
        <v>56</v>
      </c>
      <c r="B43" s="9" t="s">
        <v>57</v>
      </c>
      <c r="C43" s="59">
        <v>1</v>
      </c>
      <c r="D43" s="59">
        <v>31</v>
      </c>
      <c r="E43" s="73">
        <v>2300</v>
      </c>
    </row>
    <row r="44" spans="1:5" ht="12.75">
      <c r="A44" s="6" t="s">
        <v>56</v>
      </c>
      <c r="B44" s="10" t="s">
        <v>58</v>
      </c>
      <c r="C44" s="60">
        <v>1</v>
      </c>
      <c r="D44" s="60">
        <v>31</v>
      </c>
      <c r="E44" s="74">
        <v>140</v>
      </c>
    </row>
    <row r="45" spans="1:5" ht="12.75">
      <c r="A45" s="6" t="s">
        <v>59</v>
      </c>
      <c r="B45" s="10" t="s">
        <v>60</v>
      </c>
      <c r="C45" s="60">
        <v>4</v>
      </c>
      <c r="D45" s="60">
        <v>122</v>
      </c>
      <c r="E45" s="74">
        <v>2330</v>
      </c>
    </row>
    <row r="46" spans="1:5" ht="12.75">
      <c r="A46" s="6" t="s">
        <v>59</v>
      </c>
      <c r="B46" s="10" t="s">
        <v>61</v>
      </c>
      <c r="C46" s="60">
        <v>4</v>
      </c>
      <c r="D46" s="60">
        <v>122</v>
      </c>
      <c r="E46" s="74">
        <v>420</v>
      </c>
    </row>
    <row r="47" spans="1:5" ht="12.75">
      <c r="A47" s="6" t="s">
        <v>59</v>
      </c>
      <c r="B47" s="10" t="s">
        <v>62</v>
      </c>
      <c r="C47" s="60">
        <v>4</v>
      </c>
      <c r="D47" s="60">
        <v>122</v>
      </c>
      <c r="E47" s="74">
        <v>4</v>
      </c>
    </row>
    <row r="48" spans="1:5" ht="12.75">
      <c r="A48" s="6" t="s">
        <v>59</v>
      </c>
      <c r="B48" s="10" t="s">
        <v>63</v>
      </c>
      <c r="C48" s="60">
        <v>4</v>
      </c>
      <c r="D48" s="60">
        <v>122</v>
      </c>
      <c r="E48" s="74">
        <v>441</v>
      </c>
    </row>
    <row r="49" spans="1:5" ht="12.75">
      <c r="A49" s="6" t="s">
        <v>59</v>
      </c>
      <c r="B49" s="10" t="s">
        <v>64</v>
      </c>
      <c r="C49" s="60">
        <v>4</v>
      </c>
      <c r="D49" s="60">
        <v>122</v>
      </c>
      <c r="E49" s="74">
        <v>1680</v>
      </c>
    </row>
    <row r="50" spans="1:5" ht="12.75">
      <c r="A50" s="6" t="s">
        <v>59</v>
      </c>
      <c r="B50" s="10" t="s">
        <v>65</v>
      </c>
      <c r="C50" s="60">
        <v>4</v>
      </c>
      <c r="D50" s="60">
        <v>122</v>
      </c>
      <c r="E50" s="74">
        <v>11700</v>
      </c>
    </row>
    <row r="51" spans="1:5" ht="12.75">
      <c r="A51" s="6" t="s">
        <v>59</v>
      </c>
      <c r="B51" s="10" t="s">
        <v>66</v>
      </c>
      <c r="C51" s="60">
        <v>4</v>
      </c>
      <c r="D51" s="60">
        <v>122</v>
      </c>
      <c r="E51" s="74">
        <v>200</v>
      </c>
    </row>
    <row r="52" spans="1:5" ht="12.75">
      <c r="A52" s="6" t="s">
        <v>59</v>
      </c>
      <c r="B52" s="10" t="s">
        <v>67</v>
      </c>
      <c r="C52" s="60">
        <v>4</v>
      </c>
      <c r="D52" s="60">
        <v>122</v>
      </c>
      <c r="E52" s="74">
        <v>96</v>
      </c>
    </row>
    <row r="53" spans="1:5" ht="12.75">
      <c r="A53" s="6" t="s">
        <v>59</v>
      </c>
      <c r="B53" s="10" t="s">
        <v>68</v>
      </c>
      <c r="C53" s="60">
        <v>4</v>
      </c>
      <c r="D53" s="60">
        <v>122</v>
      </c>
      <c r="E53" s="74">
        <v>5670</v>
      </c>
    </row>
    <row r="54" spans="1:5" ht="12.75">
      <c r="A54" s="6" t="s">
        <v>59</v>
      </c>
      <c r="B54" s="10" t="s">
        <v>69</v>
      </c>
      <c r="C54" s="60">
        <v>4</v>
      </c>
      <c r="D54" s="60">
        <v>122</v>
      </c>
      <c r="E54" s="74">
        <v>100</v>
      </c>
    </row>
    <row r="55" spans="1:5" ht="12.75">
      <c r="A55" s="6" t="s">
        <v>59</v>
      </c>
      <c r="B55" s="10" t="s">
        <v>70</v>
      </c>
      <c r="C55" s="60">
        <v>4</v>
      </c>
      <c r="D55" s="60">
        <v>122</v>
      </c>
      <c r="E55" s="74">
        <v>5300</v>
      </c>
    </row>
    <row r="56" spans="1:5" ht="12.75">
      <c r="A56" s="6" t="s">
        <v>59</v>
      </c>
      <c r="B56" s="10" t="s">
        <v>71</v>
      </c>
      <c r="C56" s="60">
        <v>20</v>
      </c>
      <c r="D56" s="60">
        <v>122</v>
      </c>
      <c r="E56" s="74">
        <v>4300</v>
      </c>
    </row>
    <row r="57" spans="1:5" ht="12.75">
      <c r="A57" s="6" t="s">
        <v>59</v>
      </c>
      <c r="B57" s="10" t="s">
        <v>72</v>
      </c>
      <c r="C57" s="60">
        <v>12</v>
      </c>
      <c r="D57" s="60">
        <v>122</v>
      </c>
      <c r="E57" s="74">
        <v>3300</v>
      </c>
    </row>
    <row r="58" spans="1:5" ht="12.75">
      <c r="A58" s="6" t="s">
        <v>59</v>
      </c>
      <c r="B58" s="10" t="s">
        <v>73</v>
      </c>
      <c r="C58" s="60">
        <v>10</v>
      </c>
      <c r="D58" s="60">
        <v>301</v>
      </c>
      <c r="E58" s="74">
        <v>11300</v>
      </c>
    </row>
    <row r="59" spans="1:5" ht="12.75">
      <c r="A59" s="6" t="s">
        <v>59</v>
      </c>
      <c r="B59" s="10" t="s">
        <v>74</v>
      </c>
      <c r="C59" s="60">
        <v>16</v>
      </c>
      <c r="D59" s="60">
        <v>482</v>
      </c>
      <c r="E59" s="74">
        <v>3980</v>
      </c>
    </row>
    <row r="60" spans="1:5" ht="12.75">
      <c r="A60" s="6" t="s">
        <v>75</v>
      </c>
      <c r="B60" s="10" t="s">
        <v>76</v>
      </c>
      <c r="C60" s="60">
        <v>15</v>
      </c>
      <c r="D60" s="60">
        <v>452</v>
      </c>
      <c r="E60" s="74">
        <v>3900</v>
      </c>
    </row>
    <row r="61" spans="1:5" ht="12.75">
      <c r="A61" s="6" t="s">
        <v>75</v>
      </c>
      <c r="B61" s="10" t="s">
        <v>77</v>
      </c>
      <c r="C61" s="60">
        <v>15</v>
      </c>
      <c r="D61" s="60">
        <v>452</v>
      </c>
      <c r="E61" s="74">
        <v>750</v>
      </c>
    </row>
    <row r="62" spans="1:5" ht="12.75">
      <c r="A62" s="62" t="s">
        <v>75</v>
      </c>
      <c r="B62" s="63" t="s">
        <v>386</v>
      </c>
      <c r="C62" s="60">
        <v>15</v>
      </c>
      <c r="D62" s="60">
        <v>452</v>
      </c>
      <c r="E62" s="74">
        <v>530</v>
      </c>
    </row>
    <row r="63" spans="1:5" ht="12.75">
      <c r="A63" s="6" t="s">
        <v>78</v>
      </c>
      <c r="B63" s="10" t="s">
        <v>81</v>
      </c>
      <c r="C63" s="60">
        <v>15</v>
      </c>
      <c r="D63" s="60">
        <v>695</v>
      </c>
      <c r="E63" s="74">
        <v>15</v>
      </c>
    </row>
    <row r="64" spans="1:5" ht="12.75">
      <c r="A64" s="6" t="s">
        <v>78</v>
      </c>
      <c r="B64" s="10" t="s">
        <v>82</v>
      </c>
      <c r="C64" s="60">
        <v>26</v>
      </c>
      <c r="D64" s="60">
        <v>782</v>
      </c>
      <c r="E64" s="74">
        <v>30</v>
      </c>
    </row>
    <row r="65" spans="1:5" ht="12.75">
      <c r="A65" s="6" t="s">
        <v>78</v>
      </c>
      <c r="B65" s="10" t="s">
        <v>83</v>
      </c>
      <c r="C65" s="60">
        <v>20</v>
      </c>
      <c r="D65" s="60">
        <v>608</v>
      </c>
      <c r="E65" s="74">
        <v>150</v>
      </c>
    </row>
    <row r="66" spans="1:5" ht="12.75">
      <c r="A66" s="6" t="s">
        <v>78</v>
      </c>
      <c r="B66" s="10" t="s">
        <v>79</v>
      </c>
      <c r="C66" s="60">
        <v>16</v>
      </c>
      <c r="D66" s="60">
        <v>244</v>
      </c>
      <c r="E66" s="74">
        <v>120</v>
      </c>
    </row>
    <row r="67" spans="1:5" ht="12.75">
      <c r="A67" s="6" t="s">
        <v>78</v>
      </c>
      <c r="B67" s="10" t="s">
        <v>80</v>
      </c>
      <c r="C67" s="60">
        <v>10</v>
      </c>
      <c r="D67" s="60">
        <v>301</v>
      </c>
      <c r="E67" s="74">
        <v>60</v>
      </c>
    </row>
    <row r="68" spans="1:5" ht="12.75">
      <c r="A68" s="6" t="s">
        <v>78</v>
      </c>
      <c r="B68" s="63" t="s">
        <v>387</v>
      </c>
      <c r="C68" s="60">
        <v>8</v>
      </c>
      <c r="D68" s="60">
        <v>244</v>
      </c>
      <c r="E68" s="74">
        <v>5</v>
      </c>
    </row>
    <row r="69" spans="1:5" ht="12.75">
      <c r="A69" s="62" t="s">
        <v>390</v>
      </c>
      <c r="B69" s="63" t="s">
        <v>389</v>
      </c>
      <c r="C69" s="60">
        <v>22</v>
      </c>
      <c r="D69" s="60">
        <v>662</v>
      </c>
      <c r="E69" s="74">
        <v>160</v>
      </c>
    </row>
    <row r="70" spans="1:5" ht="12.75">
      <c r="A70" s="62" t="s">
        <v>390</v>
      </c>
      <c r="B70" s="63" t="s">
        <v>391</v>
      </c>
      <c r="C70" s="60">
        <v>4</v>
      </c>
      <c r="D70" s="60">
        <v>122</v>
      </c>
      <c r="E70" s="74">
        <v>600</v>
      </c>
    </row>
    <row r="71" spans="1:5" ht="12.75">
      <c r="A71" s="6" t="s">
        <v>127</v>
      </c>
      <c r="B71" s="10" t="s">
        <v>128</v>
      </c>
      <c r="C71" s="60">
        <v>15</v>
      </c>
      <c r="D71" s="60">
        <v>452</v>
      </c>
      <c r="E71" s="74">
        <v>1100</v>
      </c>
    </row>
    <row r="72" spans="1:5" ht="12.75">
      <c r="A72" s="6" t="s">
        <v>127</v>
      </c>
      <c r="B72" s="10" t="s">
        <v>129</v>
      </c>
      <c r="C72" s="60">
        <v>26</v>
      </c>
      <c r="D72" s="60">
        <v>782</v>
      </c>
      <c r="E72" s="74">
        <v>1720</v>
      </c>
    </row>
    <row r="73" spans="1:5" ht="12.75">
      <c r="A73" s="6" t="s">
        <v>130</v>
      </c>
      <c r="B73" s="10" t="s">
        <v>131</v>
      </c>
      <c r="C73" s="60">
        <v>4</v>
      </c>
      <c r="D73" s="60">
        <v>122</v>
      </c>
      <c r="E73" s="74">
        <v>120</v>
      </c>
    </row>
    <row r="74" spans="1:5" ht="12.75">
      <c r="A74" s="6" t="s">
        <v>132</v>
      </c>
      <c r="B74" s="10" t="s">
        <v>133</v>
      </c>
      <c r="C74" s="60">
        <v>25</v>
      </c>
      <c r="D74" s="60">
        <v>752</v>
      </c>
      <c r="E74" s="74">
        <v>2100</v>
      </c>
    </row>
    <row r="75" spans="1:5" ht="13.5" thickBot="1">
      <c r="A75" s="8"/>
      <c r="B75" s="11"/>
      <c r="C75" s="11"/>
      <c r="D75" s="11"/>
      <c r="E75" s="4"/>
    </row>
    <row r="76" spans="1:5" ht="13.5" thickBot="1">
      <c r="A76" s="204" t="s">
        <v>9</v>
      </c>
      <c r="B76" s="205"/>
      <c r="C76" s="205"/>
      <c r="D76" s="205"/>
      <c r="E76" s="81">
        <f>SUM(E43:E75)</f>
        <v>64621</v>
      </c>
    </row>
    <row r="77" spans="1:5" ht="13.5" thickBot="1">
      <c r="A77" s="199">
        <f>'Anexo I - Programas'!A78:L78</f>
        <v>0</v>
      </c>
      <c r="B77" s="199"/>
      <c r="C77" s="199"/>
      <c r="D77" s="199"/>
      <c r="E77" s="199"/>
    </row>
    <row r="78" spans="1:5" ht="12.75">
      <c r="A78" s="200" t="s">
        <v>30</v>
      </c>
      <c r="B78" s="135"/>
      <c r="C78" s="135"/>
      <c r="D78" s="135"/>
      <c r="E78" s="201"/>
    </row>
    <row r="79" spans="1:5" ht="13.5" thickBot="1">
      <c r="A79" s="202" t="s">
        <v>4</v>
      </c>
      <c r="B79" s="199"/>
      <c r="C79" s="199"/>
      <c r="D79" s="199"/>
      <c r="E79" s="203"/>
    </row>
    <row r="80" spans="1:5" ht="13.5" thickBot="1">
      <c r="A80" s="7" t="s">
        <v>5</v>
      </c>
      <c r="B80" s="1" t="s">
        <v>6</v>
      </c>
      <c r="C80" s="1" t="s">
        <v>7</v>
      </c>
      <c r="D80" s="1" t="s">
        <v>8</v>
      </c>
      <c r="E80" s="2" t="s">
        <v>3</v>
      </c>
    </row>
    <row r="81" spans="1:5" ht="12.75">
      <c r="A81" s="6" t="s">
        <v>134</v>
      </c>
      <c r="B81" s="10" t="s">
        <v>135</v>
      </c>
      <c r="C81" s="60">
        <v>26</v>
      </c>
      <c r="D81" s="60">
        <v>782</v>
      </c>
      <c r="E81" s="74">
        <v>1900</v>
      </c>
    </row>
    <row r="82" spans="1:5" ht="12.75">
      <c r="A82" s="6" t="s">
        <v>136</v>
      </c>
      <c r="B82" s="10" t="s">
        <v>137</v>
      </c>
      <c r="C82" s="60">
        <v>18</v>
      </c>
      <c r="D82" s="60">
        <v>541</v>
      </c>
      <c r="E82" s="74">
        <v>610</v>
      </c>
    </row>
    <row r="83" spans="1:5" ht="12.75">
      <c r="A83" s="6" t="s">
        <v>138</v>
      </c>
      <c r="B83" s="10" t="s">
        <v>139</v>
      </c>
      <c r="C83" s="60">
        <v>20</v>
      </c>
      <c r="D83" s="60">
        <v>123</v>
      </c>
      <c r="E83" s="74">
        <v>66</v>
      </c>
    </row>
    <row r="84" spans="1:5" ht="12.75">
      <c r="A84" s="6" t="s">
        <v>138</v>
      </c>
      <c r="B84" s="10" t="s">
        <v>140</v>
      </c>
      <c r="C84" s="60">
        <v>20</v>
      </c>
      <c r="D84" s="60">
        <v>123</v>
      </c>
      <c r="E84" s="74">
        <v>1450</v>
      </c>
    </row>
    <row r="85" spans="1:5" ht="12.75">
      <c r="A85" s="6" t="s">
        <v>138</v>
      </c>
      <c r="B85" s="10" t="s">
        <v>141</v>
      </c>
      <c r="C85" s="60">
        <v>20</v>
      </c>
      <c r="D85" s="60">
        <v>608</v>
      </c>
      <c r="E85" s="74">
        <v>390</v>
      </c>
    </row>
    <row r="86" spans="1:5" ht="12.75">
      <c r="A86" s="6" t="s">
        <v>138</v>
      </c>
      <c r="B86" s="10" t="s">
        <v>142</v>
      </c>
      <c r="C86" s="60">
        <v>20</v>
      </c>
      <c r="D86" s="60">
        <v>608</v>
      </c>
      <c r="E86" s="74">
        <v>2100</v>
      </c>
    </row>
    <row r="87" spans="1:5" ht="12.75">
      <c r="A87" s="6" t="s">
        <v>138</v>
      </c>
      <c r="B87" s="10" t="s">
        <v>143</v>
      </c>
      <c r="C87" s="60">
        <v>20</v>
      </c>
      <c r="D87" s="60">
        <v>606</v>
      </c>
      <c r="E87" s="74">
        <v>290</v>
      </c>
    </row>
    <row r="88" spans="1:5" ht="12.75">
      <c r="A88" s="6" t="s">
        <v>138</v>
      </c>
      <c r="B88" s="10" t="s">
        <v>144</v>
      </c>
      <c r="C88" s="60">
        <v>25</v>
      </c>
      <c r="D88" s="60">
        <v>752</v>
      </c>
      <c r="E88" s="74">
        <v>120</v>
      </c>
    </row>
    <row r="89" spans="1:5" ht="12.75">
      <c r="A89" s="6" t="s">
        <v>138</v>
      </c>
      <c r="B89" s="63" t="s">
        <v>392</v>
      </c>
      <c r="C89" s="60">
        <v>20</v>
      </c>
      <c r="D89" s="60">
        <v>608</v>
      </c>
      <c r="E89" s="74">
        <v>760</v>
      </c>
    </row>
    <row r="90" spans="1:5" ht="12.75">
      <c r="A90" s="6" t="s">
        <v>138</v>
      </c>
      <c r="B90" s="63" t="s">
        <v>393</v>
      </c>
      <c r="C90" s="60">
        <v>21</v>
      </c>
      <c r="D90" s="60">
        <v>127</v>
      </c>
      <c r="E90" s="74">
        <v>10</v>
      </c>
    </row>
    <row r="91" spans="1:5" ht="12.75">
      <c r="A91" s="6" t="s">
        <v>104</v>
      </c>
      <c r="B91" s="10" t="s">
        <v>145</v>
      </c>
      <c r="C91" s="60">
        <v>12</v>
      </c>
      <c r="D91" s="60">
        <v>361</v>
      </c>
      <c r="E91" s="74">
        <v>4100</v>
      </c>
    </row>
    <row r="92" spans="1:5" ht="12.75">
      <c r="A92" s="6" t="s">
        <v>106</v>
      </c>
      <c r="B92" s="10" t="s">
        <v>146</v>
      </c>
      <c r="C92" s="60">
        <v>12</v>
      </c>
      <c r="D92" s="60">
        <v>242</v>
      </c>
      <c r="E92" s="74">
        <v>355</v>
      </c>
    </row>
    <row r="93" spans="1:5" ht="12.75">
      <c r="A93" s="6" t="s">
        <v>106</v>
      </c>
      <c r="B93" s="63" t="s">
        <v>394</v>
      </c>
      <c r="C93" s="60">
        <v>12</v>
      </c>
      <c r="D93" s="60">
        <v>361</v>
      </c>
      <c r="E93" s="74">
        <v>1110</v>
      </c>
    </row>
    <row r="94" spans="1:5" ht="12.75">
      <c r="A94" s="6" t="s">
        <v>106</v>
      </c>
      <c r="B94" s="10" t="s">
        <v>147</v>
      </c>
      <c r="C94" s="60">
        <v>12</v>
      </c>
      <c r="D94" s="60">
        <v>361</v>
      </c>
      <c r="E94" s="74">
        <v>6520</v>
      </c>
    </row>
    <row r="95" spans="1:5" ht="12.75">
      <c r="A95" s="6" t="s">
        <v>106</v>
      </c>
      <c r="B95" s="10" t="s">
        <v>148</v>
      </c>
      <c r="C95" s="60">
        <v>12</v>
      </c>
      <c r="D95" s="60">
        <v>365</v>
      </c>
      <c r="E95" s="74">
        <v>9910</v>
      </c>
    </row>
    <row r="96" spans="1:5" ht="12.75">
      <c r="A96" s="6" t="s">
        <v>106</v>
      </c>
      <c r="B96" s="10" t="s">
        <v>149</v>
      </c>
      <c r="C96" s="60">
        <v>12</v>
      </c>
      <c r="D96" s="60">
        <v>361</v>
      </c>
      <c r="E96" s="74">
        <v>9230</v>
      </c>
    </row>
    <row r="97" spans="1:5" ht="12.75">
      <c r="A97" s="6" t="s">
        <v>106</v>
      </c>
      <c r="B97" s="10" t="s">
        <v>150</v>
      </c>
      <c r="C97" s="60">
        <v>12</v>
      </c>
      <c r="D97" s="60">
        <v>365</v>
      </c>
      <c r="E97" s="74">
        <v>7350</v>
      </c>
    </row>
    <row r="98" spans="1:5" ht="12.75">
      <c r="A98" s="6" t="s">
        <v>106</v>
      </c>
      <c r="B98" s="63" t="s">
        <v>395</v>
      </c>
      <c r="C98" s="60">
        <v>12</v>
      </c>
      <c r="D98" s="60">
        <v>365</v>
      </c>
      <c r="E98" s="74">
        <v>1300</v>
      </c>
    </row>
    <row r="99" spans="1:5" ht="12.75">
      <c r="A99" s="6" t="s">
        <v>151</v>
      </c>
      <c r="B99" s="10" t="s">
        <v>152</v>
      </c>
      <c r="C99" s="60">
        <v>12</v>
      </c>
      <c r="D99" s="60">
        <v>306</v>
      </c>
      <c r="E99" s="74">
        <v>1365</v>
      </c>
    </row>
    <row r="100" spans="1:5" ht="12.75">
      <c r="A100" s="6" t="s">
        <v>153</v>
      </c>
      <c r="B100" s="10" t="s">
        <v>154</v>
      </c>
      <c r="C100" s="60">
        <v>12</v>
      </c>
      <c r="D100" s="60">
        <v>364</v>
      </c>
      <c r="E100" s="74">
        <v>4</v>
      </c>
    </row>
    <row r="101" spans="1:5" ht="12.75">
      <c r="A101" s="6" t="s">
        <v>111</v>
      </c>
      <c r="B101" s="63" t="s">
        <v>396</v>
      </c>
      <c r="C101" s="60">
        <v>13</v>
      </c>
      <c r="D101" s="60">
        <v>391</v>
      </c>
      <c r="E101" s="74">
        <v>200</v>
      </c>
    </row>
    <row r="102" spans="1:5" ht="12.75">
      <c r="A102" s="6" t="s">
        <v>111</v>
      </c>
      <c r="B102" s="10" t="s">
        <v>156</v>
      </c>
      <c r="C102" s="60">
        <v>13</v>
      </c>
      <c r="D102" s="60">
        <v>812</v>
      </c>
      <c r="E102" s="74">
        <v>4</v>
      </c>
    </row>
    <row r="103" spans="1:5" ht="12.75">
      <c r="A103" s="6" t="s">
        <v>111</v>
      </c>
      <c r="B103" s="10" t="s">
        <v>157</v>
      </c>
      <c r="C103" s="60">
        <v>13</v>
      </c>
      <c r="D103" s="60">
        <v>812</v>
      </c>
      <c r="E103" s="74">
        <v>380</v>
      </c>
    </row>
    <row r="104" spans="1:5" ht="12.75">
      <c r="A104" s="6" t="s">
        <v>111</v>
      </c>
      <c r="B104" s="10" t="s">
        <v>158</v>
      </c>
      <c r="C104" s="60">
        <v>13</v>
      </c>
      <c r="D104" s="60">
        <v>812</v>
      </c>
      <c r="E104" s="74">
        <v>460</v>
      </c>
    </row>
    <row r="105" spans="1:5" ht="12.75">
      <c r="A105" s="6" t="s">
        <v>111</v>
      </c>
      <c r="B105" s="63" t="s">
        <v>155</v>
      </c>
      <c r="C105" s="60">
        <v>13</v>
      </c>
      <c r="D105" s="60">
        <v>391</v>
      </c>
      <c r="E105" s="74">
        <v>46</v>
      </c>
    </row>
    <row r="106" spans="1:5" ht="12.75">
      <c r="A106" s="6" t="s">
        <v>159</v>
      </c>
      <c r="B106" s="63" t="s">
        <v>172</v>
      </c>
      <c r="C106" s="60">
        <v>10</v>
      </c>
      <c r="D106" s="60">
        <v>302</v>
      </c>
      <c r="E106" s="74">
        <v>110</v>
      </c>
    </row>
    <row r="107" spans="1:5" ht="12.75">
      <c r="A107" s="6" t="s">
        <v>159</v>
      </c>
      <c r="B107" s="10" t="s">
        <v>160</v>
      </c>
      <c r="C107" s="60">
        <v>10</v>
      </c>
      <c r="D107" s="60">
        <v>301</v>
      </c>
      <c r="E107" s="74">
        <v>12250</v>
      </c>
    </row>
    <row r="108" spans="1:5" ht="12.75">
      <c r="A108" s="6" t="s">
        <v>159</v>
      </c>
      <c r="B108" s="10" t="s">
        <v>161</v>
      </c>
      <c r="C108" s="60">
        <v>10</v>
      </c>
      <c r="D108" s="60">
        <v>301</v>
      </c>
      <c r="E108" s="74">
        <v>5430</v>
      </c>
    </row>
    <row r="109" spans="1:5" ht="12.75">
      <c r="A109" s="6" t="s">
        <v>159</v>
      </c>
      <c r="B109" s="10" t="s">
        <v>162</v>
      </c>
      <c r="C109" s="60">
        <v>10</v>
      </c>
      <c r="D109" s="60">
        <v>301</v>
      </c>
      <c r="E109" s="74">
        <v>3100</v>
      </c>
    </row>
    <row r="110" spans="1:5" ht="12.75">
      <c r="A110" s="6" t="s">
        <v>159</v>
      </c>
      <c r="B110" s="63" t="s">
        <v>397</v>
      </c>
      <c r="C110" s="60">
        <v>10</v>
      </c>
      <c r="D110" s="60">
        <v>302</v>
      </c>
      <c r="E110" s="74">
        <v>2920</v>
      </c>
    </row>
    <row r="111" spans="1:5" ht="12.75">
      <c r="A111" s="6" t="s">
        <v>159</v>
      </c>
      <c r="B111" s="63" t="s">
        <v>398</v>
      </c>
      <c r="C111" s="60">
        <v>10</v>
      </c>
      <c r="D111" s="60">
        <v>301</v>
      </c>
      <c r="E111" s="74">
        <v>60</v>
      </c>
    </row>
    <row r="112" spans="1:5" ht="13.5" thickBot="1">
      <c r="A112" s="79" t="s">
        <v>399</v>
      </c>
      <c r="B112" s="80" t="s">
        <v>400</v>
      </c>
      <c r="C112" s="61">
        <v>16</v>
      </c>
      <c r="D112" s="61">
        <v>482</v>
      </c>
      <c r="E112" s="74">
        <v>131</v>
      </c>
    </row>
    <row r="113" spans="1:5" ht="13.5" thickBot="1">
      <c r="A113" s="8"/>
      <c r="B113" s="11"/>
      <c r="C113" s="11"/>
      <c r="D113" s="11"/>
      <c r="E113" s="4"/>
    </row>
    <row r="114" spans="1:5" ht="13.5" thickBot="1">
      <c r="A114" s="204" t="s">
        <v>9</v>
      </c>
      <c r="B114" s="205"/>
      <c r="C114" s="205"/>
      <c r="D114" s="205"/>
      <c r="E114" s="81">
        <f>SUM(E81:E113)</f>
        <v>74031</v>
      </c>
    </row>
    <row r="115" spans="1:5" ht="13.5" thickBot="1">
      <c r="A115" s="199">
        <f>'Anexo I - Programas'!A117:L117</f>
        <v>0</v>
      </c>
      <c r="B115" s="199"/>
      <c r="C115" s="199"/>
      <c r="D115" s="199"/>
      <c r="E115" s="199"/>
    </row>
    <row r="116" spans="1:5" ht="12.75">
      <c r="A116" s="200" t="s">
        <v>30</v>
      </c>
      <c r="B116" s="135"/>
      <c r="C116" s="135"/>
      <c r="D116" s="135"/>
      <c r="E116" s="201"/>
    </row>
    <row r="117" spans="1:5" ht="13.5" thickBot="1">
      <c r="A117" s="202" t="s">
        <v>4</v>
      </c>
      <c r="B117" s="199"/>
      <c r="C117" s="199"/>
      <c r="D117" s="199"/>
      <c r="E117" s="203"/>
    </row>
    <row r="118" spans="1:5" ht="13.5" thickBot="1">
      <c r="A118" s="7" t="s">
        <v>5</v>
      </c>
      <c r="B118" s="1" t="s">
        <v>6</v>
      </c>
      <c r="C118" s="1" t="s">
        <v>7</v>
      </c>
      <c r="D118" s="1" t="s">
        <v>8</v>
      </c>
      <c r="E118" s="2" t="s">
        <v>3</v>
      </c>
    </row>
    <row r="119" spans="1:5" ht="12.75">
      <c r="A119" s="6" t="s">
        <v>115</v>
      </c>
      <c r="B119" s="10" t="s">
        <v>163</v>
      </c>
      <c r="C119" s="60">
        <v>16</v>
      </c>
      <c r="D119" s="60">
        <v>482</v>
      </c>
      <c r="E119" s="74">
        <v>85</v>
      </c>
    </row>
    <row r="120" spans="1:5" ht="12.75">
      <c r="A120" s="6" t="s">
        <v>115</v>
      </c>
      <c r="B120" s="10" t="s">
        <v>164</v>
      </c>
      <c r="C120" s="60">
        <v>8</v>
      </c>
      <c r="D120" s="60">
        <v>244</v>
      </c>
      <c r="E120" s="74">
        <v>85</v>
      </c>
    </row>
    <row r="121" spans="1:5" ht="12.75">
      <c r="A121" s="6" t="s">
        <v>115</v>
      </c>
      <c r="B121" s="10" t="s">
        <v>165</v>
      </c>
      <c r="C121" s="60">
        <v>8</v>
      </c>
      <c r="D121" s="60">
        <v>244</v>
      </c>
      <c r="E121" s="74">
        <v>4030</v>
      </c>
    </row>
    <row r="122" spans="1:5" ht="12.75">
      <c r="A122" s="6" t="s">
        <v>115</v>
      </c>
      <c r="B122" s="10" t="s">
        <v>166</v>
      </c>
      <c r="C122" s="60">
        <v>8</v>
      </c>
      <c r="D122" s="60">
        <v>244</v>
      </c>
      <c r="E122" s="74">
        <v>85</v>
      </c>
    </row>
    <row r="123" spans="1:5" ht="12.75">
      <c r="A123" s="6" t="s">
        <v>115</v>
      </c>
      <c r="B123" s="10" t="s">
        <v>167</v>
      </c>
      <c r="C123" s="60">
        <v>8</v>
      </c>
      <c r="D123" s="60">
        <v>244</v>
      </c>
      <c r="E123" s="74">
        <v>330</v>
      </c>
    </row>
    <row r="124" spans="1:5" ht="12.75">
      <c r="A124" s="6" t="s">
        <v>115</v>
      </c>
      <c r="B124" s="10" t="s">
        <v>168</v>
      </c>
      <c r="C124" s="60">
        <v>8</v>
      </c>
      <c r="D124" s="60">
        <v>244</v>
      </c>
      <c r="E124" s="74">
        <v>51</v>
      </c>
    </row>
    <row r="125" spans="1:5" ht="12.75">
      <c r="A125" s="6" t="s">
        <v>115</v>
      </c>
      <c r="B125" s="10" t="s">
        <v>169</v>
      </c>
      <c r="C125" s="60">
        <v>8</v>
      </c>
      <c r="D125" s="60">
        <v>243</v>
      </c>
      <c r="E125" s="74">
        <v>136</v>
      </c>
    </row>
    <row r="126" spans="1:5" ht="12.75">
      <c r="A126" s="6" t="s">
        <v>115</v>
      </c>
      <c r="B126" s="10" t="s">
        <v>170</v>
      </c>
      <c r="C126" s="60">
        <v>8</v>
      </c>
      <c r="D126" s="60">
        <v>244</v>
      </c>
      <c r="E126" s="74">
        <v>310</v>
      </c>
    </row>
    <row r="127" spans="1:5" ht="12.75">
      <c r="A127" s="6" t="s">
        <v>115</v>
      </c>
      <c r="B127" s="10" t="s">
        <v>171</v>
      </c>
      <c r="C127" s="60">
        <v>6</v>
      </c>
      <c r="D127" s="60">
        <v>182</v>
      </c>
      <c r="E127" s="74">
        <v>120</v>
      </c>
    </row>
    <row r="128" spans="1:5" ht="12.75">
      <c r="A128" s="62" t="s">
        <v>159</v>
      </c>
      <c r="B128" s="63" t="s">
        <v>172</v>
      </c>
      <c r="C128" s="60">
        <v>10</v>
      </c>
      <c r="D128" s="60">
        <v>302</v>
      </c>
      <c r="E128" s="74">
        <v>460</v>
      </c>
    </row>
    <row r="129" spans="1:5" ht="12.75">
      <c r="A129" s="62" t="s">
        <v>173</v>
      </c>
      <c r="B129" s="63" t="s">
        <v>174</v>
      </c>
      <c r="C129" s="64">
        <v>15</v>
      </c>
      <c r="D129" s="60">
        <v>452</v>
      </c>
      <c r="E129" s="74">
        <v>115</v>
      </c>
    </row>
    <row r="130" spans="1:5" ht="12.75">
      <c r="A130" s="6"/>
      <c r="B130" s="10"/>
      <c r="C130" s="60"/>
      <c r="D130" s="60"/>
      <c r="E130" s="3"/>
    </row>
    <row r="131" spans="1:5" ht="12.75">
      <c r="A131" s="6"/>
      <c r="B131" s="10"/>
      <c r="C131" s="60"/>
      <c r="D131" s="60"/>
      <c r="E131" s="3"/>
    </row>
    <row r="132" spans="1:5" ht="12.75">
      <c r="A132" s="6"/>
      <c r="B132" s="10"/>
      <c r="C132" s="60"/>
      <c r="D132" s="60"/>
      <c r="E132" s="3"/>
    </row>
    <row r="133" spans="1:5" ht="12.75">
      <c r="A133" s="6"/>
      <c r="B133" s="10"/>
      <c r="C133" s="60"/>
      <c r="D133" s="60"/>
      <c r="E133" s="3"/>
    </row>
    <row r="134" spans="1:5" ht="12.75">
      <c r="A134" s="6"/>
      <c r="B134" s="10"/>
      <c r="C134" s="60"/>
      <c r="D134" s="60"/>
      <c r="E134" s="3"/>
    </row>
    <row r="135" spans="1:5" ht="12.75">
      <c r="A135" s="6"/>
      <c r="B135" s="10"/>
      <c r="C135" s="60"/>
      <c r="D135" s="60"/>
      <c r="E135" s="3"/>
    </row>
    <row r="136" spans="1:5" ht="12.75">
      <c r="A136" s="6"/>
      <c r="B136" s="10"/>
      <c r="C136" s="60"/>
      <c r="D136" s="60"/>
      <c r="E136" s="3"/>
    </row>
    <row r="137" spans="1:5" ht="12.75">
      <c r="A137" s="6"/>
      <c r="B137" s="10"/>
      <c r="C137" s="60"/>
      <c r="D137" s="60"/>
      <c r="E137" s="3"/>
    </row>
    <row r="138" spans="1:5" ht="12.75">
      <c r="A138" s="6"/>
      <c r="B138" s="10"/>
      <c r="C138" s="60"/>
      <c r="D138" s="60"/>
      <c r="E138" s="3"/>
    </row>
    <row r="139" spans="1:5" ht="12.75">
      <c r="A139" s="6"/>
      <c r="B139" s="10"/>
      <c r="C139" s="60"/>
      <c r="D139" s="60"/>
      <c r="E139" s="3"/>
    </row>
    <row r="140" spans="1:5" ht="12.75">
      <c r="A140" s="6"/>
      <c r="B140" s="10"/>
      <c r="C140" s="60"/>
      <c r="D140" s="60"/>
      <c r="E140" s="3"/>
    </row>
    <row r="141" spans="1:5" ht="12.75">
      <c r="A141" s="6"/>
      <c r="B141" s="10"/>
      <c r="C141" s="60"/>
      <c r="D141" s="60"/>
      <c r="E141" s="3"/>
    </row>
    <row r="142" spans="1:5" ht="12.75">
      <c r="A142" s="6"/>
      <c r="B142" s="10"/>
      <c r="C142" s="60"/>
      <c r="D142" s="60"/>
      <c r="E142" s="3"/>
    </row>
    <row r="143" spans="1:5" ht="12.75">
      <c r="A143" s="6"/>
      <c r="B143" s="10"/>
      <c r="C143" s="60"/>
      <c r="D143" s="60"/>
      <c r="E143" s="3"/>
    </row>
    <row r="144" spans="1:5" ht="12.75">
      <c r="A144" s="6"/>
      <c r="B144" s="10"/>
      <c r="C144" s="60"/>
      <c r="D144" s="60"/>
      <c r="E144" s="3"/>
    </row>
    <row r="145" spans="1:5" ht="12.75">
      <c r="A145" s="6"/>
      <c r="B145" s="10"/>
      <c r="C145" s="60"/>
      <c r="D145" s="60"/>
      <c r="E145" s="3"/>
    </row>
    <row r="146" spans="1:5" ht="12.75">
      <c r="A146" s="6"/>
      <c r="B146" s="10"/>
      <c r="C146" s="60"/>
      <c r="D146" s="60"/>
      <c r="E146" s="3"/>
    </row>
    <row r="147" spans="1:5" ht="12.75">
      <c r="A147" s="6"/>
      <c r="B147" s="10"/>
      <c r="C147" s="60"/>
      <c r="D147" s="60"/>
      <c r="E147" s="3"/>
    </row>
    <row r="148" spans="1:5" ht="13.5" thickBot="1">
      <c r="A148" s="8"/>
      <c r="B148" s="11"/>
      <c r="C148" s="61"/>
      <c r="D148" s="61"/>
      <c r="E148" s="3"/>
    </row>
    <row r="149" spans="1:5" ht="13.5" thickBot="1">
      <c r="A149" s="8"/>
      <c r="B149" s="11"/>
      <c r="C149" s="11"/>
      <c r="D149" s="11"/>
      <c r="E149" s="4"/>
    </row>
    <row r="150" spans="1:5" ht="13.5" thickBot="1">
      <c r="A150" s="204" t="s">
        <v>9</v>
      </c>
      <c r="B150" s="205"/>
      <c r="C150" s="205"/>
      <c r="D150" s="205"/>
      <c r="E150" s="81">
        <f>SUM(E119:E149)</f>
        <v>5807</v>
      </c>
    </row>
  </sheetData>
  <sheetProtection/>
  <mergeCells count="16">
    <mergeCell ref="A2:E2"/>
    <mergeCell ref="A4:E4"/>
    <mergeCell ref="A38:D38"/>
    <mergeCell ref="A1:E1"/>
    <mergeCell ref="A39:E39"/>
    <mergeCell ref="A40:E40"/>
    <mergeCell ref="A115:E115"/>
    <mergeCell ref="A116:E116"/>
    <mergeCell ref="A117:E117"/>
    <mergeCell ref="A150:D150"/>
    <mergeCell ref="A41:E41"/>
    <mergeCell ref="A76:D76"/>
    <mergeCell ref="A77:E77"/>
    <mergeCell ref="A78:E78"/>
    <mergeCell ref="A79:E79"/>
    <mergeCell ref="A114:D1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Lourenço</dc:creator>
  <cp:keywords/>
  <dc:description/>
  <cp:lastModifiedBy>Paloma</cp:lastModifiedBy>
  <cp:lastPrinted>2017-06-28T16:39:35Z</cp:lastPrinted>
  <dcterms:created xsi:type="dcterms:W3CDTF">2013-03-13T01:58:21Z</dcterms:created>
  <dcterms:modified xsi:type="dcterms:W3CDTF">2022-07-15T14:18:50Z</dcterms:modified>
  <cp:category/>
  <cp:version/>
  <cp:contentType/>
  <cp:contentStatus/>
</cp:coreProperties>
</file>